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ramirez.AUDITORIAPUEBLA\Desktop\carpeta todos los archivos\subdirección\2018\"/>
    </mc:Choice>
  </mc:AlternateContent>
  <bookViews>
    <workbookView xWindow="0" yWindow="0" windowWidth="24000" windowHeight="7500" tabRatio="879" activeTab="12"/>
  </bookViews>
  <sheets>
    <sheet name="ESFD 1" sheetId="1" r:id="rId1"/>
    <sheet name="IADPOP 2" sheetId="2" r:id="rId2"/>
    <sheet name="IAODF 3" sheetId="3" r:id="rId3"/>
    <sheet name="BP 4" sheetId="4" r:id="rId4"/>
    <sheet name="EAID 5" sheetId="5" r:id="rId5"/>
    <sheet name="EAPED 6 (a)" sheetId="6" r:id="rId6"/>
    <sheet name="EAPED 6 (b)" sheetId="7" r:id="rId7"/>
    <sheet name="EAPED 6 (c)" sheetId="8" r:id="rId8"/>
    <sheet name="EAPED 6 (d)" sheetId="9" r:id="rId9"/>
    <sheet name="PI 7 (a)" sheetId="10" r:id="rId10"/>
    <sheet name="PE 7 (b)" sheetId="11" r:id="rId11"/>
    <sheet name="RI 7 (c)" sheetId="12" r:id="rId12"/>
    <sheet name="RE 7 (d)" sheetId="13" r:id="rId13"/>
    <sheet name="IEA 8" sheetId="14" r:id="rId14"/>
  </sheets>
  <definedNames>
    <definedName name="_xlnm.Print_Area" localSheetId="13">'IEA 8'!$B$1:$G$68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21" i="1"/>
  <c r="S25" i="1"/>
  <c r="S28" i="1"/>
  <c r="S30" i="1"/>
  <c r="S34" i="1"/>
  <c r="S42" i="1"/>
  <c r="S46" i="1"/>
  <c r="S51" i="1" s="1"/>
  <c r="S63" i="1" s="1"/>
  <c r="S61" i="1"/>
  <c r="S67" i="1"/>
  <c r="S83" i="1" s="1"/>
  <c r="S85" i="1" s="1"/>
  <c r="S72" i="1"/>
  <c r="S79" i="1"/>
  <c r="R85" i="1"/>
  <c r="R83" i="1"/>
  <c r="R79" i="1"/>
  <c r="R72" i="1"/>
  <c r="R67" i="1"/>
  <c r="R63" i="1"/>
  <c r="R61" i="1"/>
  <c r="R51" i="1"/>
  <c r="R46" i="1"/>
  <c r="R42" i="1"/>
  <c r="R34" i="1"/>
  <c r="R30" i="1"/>
  <c r="R28" i="1"/>
  <c r="R25" i="1"/>
  <c r="R21" i="1"/>
  <c r="R11" i="1"/>
  <c r="J65" i="1"/>
  <c r="I65" i="1"/>
  <c r="J63" i="1"/>
  <c r="I63" i="1"/>
  <c r="J39" i="1"/>
  <c r="J50" i="1" s="1"/>
  <c r="I39" i="1"/>
  <c r="I50" i="1" s="1"/>
  <c r="J44" i="1"/>
  <c r="I44" i="1"/>
  <c r="J41" i="1"/>
  <c r="I41" i="1"/>
  <c r="I33" i="1"/>
  <c r="I27" i="1" s="1"/>
  <c r="J33" i="1"/>
  <c r="I19" i="1"/>
  <c r="I11" i="1"/>
  <c r="C18" i="13"/>
  <c r="D18" i="13"/>
  <c r="E18" i="13"/>
  <c r="F18" i="13"/>
  <c r="G18" i="13"/>
  <c r="B18" i="13"/>
  <c r="C7" i="13"/>
  <c r="D7" i="13"/>
  <c r="E7" i="13"/>
  <c r="E29" i="13" s="1"/>
  <c r="F7" i="13"/>
  <c r="F29" i="13" s="1"/>
  <c r="G7" i="13"/>
  <c r="B7" i="13"/>
  <c r="C35" i="12"/>
  <c r="D35" i="12"/>
  <c r="E35" i="12"/>
  <c r="F35" i="12"/>
  <c r="G35" i="12"/>
  <c r="B35" i="12"/>
  <c r="C27" i="12"/>
  <c r="D27" i="12"/>
  <c r="E27" i="12"/>
  <c r="F27" i="12"/>
  <c r="G27" i="12"/>
  <c r="B27" i="12"/>
  <c r="C20" i="12"/>
  <c r="D20" i="12"/>
  <c r="E20" i="12"/>
  <c r="F20" i="12"/>
  <c r="G20" i="12"/>
  <c r="B20" i="12"/>
  <c r="C7" i="12"/>
  <c r="D7" i="12"/>
  <c r="E7" i="12"/>
  <c r="F7" i="12"/>
  <c r="G7" i="12"/>
  <c r="B7" i="12"/>
  <c r="C18" i="11"/>
  <c r="D18" i="11"/>
  <c r="E18" i="11"/>
  <c r="F18" i="11"/>
  <c r="G18" i="11"/>
  <c r="B18" i="11"/>
  <c r="C8" i="11"/>
  <c r="D8" i="11"/>
  <c r="E8" i="11"/>
  <c r="E28" i="11" s="1"/>
  <c r="F8" i="11"/>
  <c r="G8" i="11"/>
  <c r="B8" i="11"/>
  <c r="B29" i="13" l="1"/>
  <c r="D29" i="13"/>
  <c r="G29" i="13"/>
  <c r="C29" i="13"/>
  <c r="F30" i="12"/>
  <c r="B30" i="12"/>
  <c r="D30" i="12"/>
  <c r="E30" i="12"/>
  <c r="G30" i="12"/>
  <c r="C30" i="12"/>
  <c r="F28" i="11"/>
  <c r="B28" i="11"/>
  <c r="D28" i="11"/>
  <c r="G28" i="11"/>
  <c r="C28" i="11"/>
  <c r="C37" i="10"/>
  <c r="D37" i="10"/>
  <c r="E37" i="10"/>
  <c r="F37" i="10"/>
  <c r="G37" i="10"/>
  <c r="B37" i="10"/>
  <c r="C29" i="10"/>
  <c r="D29" i="10"/>
  <c r="E29" i="10"/>
  <c r="F29" i="10"/>
  <c r="G29" i="10"/>
  <c r="B29" i="10"/>
  <c r="C22" i="10"/>
  <c r="D22" i="10"/>
  <c r="E22" i="10"/>
  <c r="F22" i="10"/>
  <c r="G22" i="10"/>
  <c r="B22" i="10"/>
  <c r="C8" i="10"/>
  <c r="D8" i="10"/>
  <c r="E8" i="10"/>
  <c r="F8" i="10"/>
  <c r="G8" i="10"/>
  <c r="B8" i="10"/>
  <c r="B32" i="10" l="1"/>
  <c r="D32" i="10"/>
  <c r="F32" i="10"/>
  <c r="C32" i="10"/>
  <c r="E32" i="10"/>
  <c r="G32" i="10"/>
  <c r="B17" i="4"/>
  <c r="E17" i="2" l="1"/>
  <c r="B136" i="6" l="1"/>
  <c r="B67" i="5"/>
  <c r="K15" i="3" l="1"/>
  <c r="K17" i="2"/>
  <c r="J17" i="2"/>
  <c r="H17" i="2"/>
  <c r="C136" i="6"/>
  <c r="D136" i="6"/>
  <c r="E136" i="6"/>
  <c r="F136" i="6"/>
  <c r="B36" i="5" l="1"/>
  <c r="G30" i="9" l="1"/>
  <c r="G31" i="9"/>
  <c r="G29" i="9"/>
  <c r="G26" i="9"/>
  <c r="G27" i="9"/>
  <c r="G25" i="9"/>
  <c r="G23" i="9"/>
  <c r="G22" i="9"/>
  <c r="G18" i="9"/>
  <c r="G19" i="9"/>
  <c r="G17" i="9"/>
  <c r="G14" i="9"/>
  <c r="G15" i="9"/>
  <c r="G13" i="9"/>
  <c r="G11" i="9"/>
  <c r="G10" i="9"/>
  <c r="C28" i="9"/>
  <c r="D28" i="9"/>
  <c r="E28" i="9"/>
  <c r="F28" i="9"/>
  <c r="C24" i="9"/>
  <c r="D24" i="9"/>
  <c r="E24" i="9"/>
  <c r="F24" i="9"/>
  <c r="F21" i="9" s="1"/>
  <c r="E21" i="9"/>
  <c r="C16" i="9"/>
  <c r="D16" i="9"/>
  <c r="E16" i="9"/>
  <c r="F16" i="9"/>
  <c r="C12" i="9"/>
  <c r="D12" i="9"/>
  <c r="E12" i="9"/>
  <c r="F12" i="9"/>
  <c r="F9" i="9" s="1"/>
  <c r="B16" i="9"/>
  <c r="B12" i="9"/>
  <c r="B9" i="9" s="1"/>
  <c r="G72" i="8"/>
  <c r="G73" i="8"/>
  <c r="G74" i="8"/>
  <c r="G71" i="8"/>
  <c r="G62" i="8"/>
  <c r="G63" i="8"/>
  <c r="G64" i="8"/>
  <c r="G65" i="8"/>
  <c r="G66" i="8"/>
  <c r="G67" i="8"/>
  <c r="G68" i="8"/>
  <c r="G69" i="8"/>
  <c r="G61" i="8"/>
  <c r="G54" i="8"/>
  <c r="G55" i="8"/>
  <c r="G56" i="8"/>
  <c r="G57" i="8"/>
  <c r="G58" i="8"/>
  <c r="G59" i="8"/>
  <c r="G53" i="8"/>
  <c r="G45" i="8"/>
  <c r="G46" i="8"/>
  <c r="G47" i="8"/>
  <c r="G48" i="8"/>
  <c r="G49" i="8"/>
  <c r="G50" i="8"/>
  <c r="G51" i="8"/>
  <c r="G44" i="8"/>
  <c r="G39" i="8"/>
  <c r="G40" i="8"/>
  <c r="G41" i="8"/>
  <c r="G38" i="8"/>
  <c r="G29" i="8"/>
  <c r="G30" i="8"/>
  <c r="G31" i="8"/>
  <c r="G32" i="8"/>
  <c r="G33" i="8"/>
  <c r="G34" i="8"/>
  <c r="G35" i="8"/>
  <c r="G36" i="8"/>
  <c r="G28" i="8"/>
  <c r="G21" i="8"/>
  <c r="G22" i="8"/>
  <c r="G23" i="8"/>
  <c r="G24" i="8"/>
  <c r="G25" i="8"/>
  <c r="G26" i="8"/>
  <c r="G20" i="8"/>
  <c r="G12" i="8"/>
  <c r="G13" i="8"/>
  <c r="G14" i="8"/>
  <c r="G15" i="8"/>
  <c r="G16" i="8"/>
  <c r="G17" i="8"/>
  <c r="G18" i="8"/>
  <c r="G11" i="8"/>
  <c r="C10" i="8"/>
  <c r="D10" i="8"/>
  <c r="E10" i="8"/>
  <c r="F10" i="8"/>
  <c r="B70" i="8"/>
  <c r="B60" i="8"/>
  <c r="B52" i="8"/>
  <c r="B43" i="8"/>
  <c r="B37" i="8"/>
  <c r="B27" i="8"/>
  <c r="B19" i="8"/>
  <c r="B10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9" i="7"/>
  <c r="G151" i="6"/>
  <c r="G152" i="6"/>
  <c r="G153" i="6"/>
  <c r="G154" i="6"/>
  <c r="G155" i="6"/>
  <c r="G156" i="6"/>
  <c r="G150" i="6"/>
  <c r="G147" i="6"/>
  <c r="G148" i="6"/>
  <c r="G146" i="6"/>
  <c r="G138" i="6"/>
  <c r="G139" i="6"/>
  <c r="G140" i="6"/>
  <c r="G141" i="6"/>
  <c r="G142" i="6"/>
  <c r="G143" i="6"/>
  <c r="G144" i="6"/>
  <c r="G137" i="6"/>
  <c r="G134" i="6"/>
  <c r="G135" i="6"/>
  <c r="G133" i="6"/>
  <c r="G124" i="6"/>
  <c r="G125" i="6"/>
  <c r="G126" i="6"/>
  <c r="G127" i="6"/>
  <c r="G128" i="6"/>
  <c r="G129" i="6"/>
  <c r="G130" i="6"/>
  <c r="G131" i="6"/>
  <c r="G123" i="6"/>
  <c r="C132" i="6"/>
  <c r="D132" i="6"/>
  <c r="E132" i="6"/>
  <c r="F132" i="6"/>
  <c r="B132" i="6"/>
  <c r="G114" i="6"/>
  <c r="G115" i="6"/>
  <c r="G116" i="6"/>
  <c r="G117" i="6"/>
  <c r="G118" i="6"/>
  <c r="G119" i="6"/>
  <c r="G120" i="6"/>
  <c r="G121" i="6"/>
  <c r="G113" i="6"/>
  <c r="G104" i="6"/>
  <c r="G105" i="6"/>
  <c r="G106" i="6"/>
  <c r="G107" i="6"/>
  <c r="G108" i="6"/>
  <c r="G109" i="6"/>
  <c r="G110" i="6"/>
  <c r="G111" i="6"/>
  <c r="G103" i="6"/>
  <c r="G94" i="6"/>
  <c r="G95" i="6"/>
  <c r="G96" i="6"/>
  <c r="G97" i="6"/>
  <c r="G98" i="6"/>
  <c r="G99" i="6"/>
  <c r="G100" i="6"/>
  <c r="G101" i="6"/>
  <c r="G93" i="6"/>
  <c r="G86" i="6"/>
  <c r="G87" i="6"/>
  <c r="G88" i="6"/>
  <c r="G89" i="6"/>
  <c r="G90" i="6"/>
  <c r="G91" i="6"/>
  <c r="G85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2" i="6"/>
  <c r="G13" i="6"/>
  <c r="G14" i="6"/>
  <c r="G15" i="6"/>
  <c r="G16" i="6"/>
  <c r="G17" i="6"/>
  <c r="G11" i="6"/>
  <c r="G68" i="5"/>
  <c r="G67" i="5" s="1"/>
  <c r="G62" i="5"/>
  <c r="G63" i="5"/>
  <c r="G61" i="5"/>
  <c r="G60" i="5"/>
  <c r="G56" i="5"/>
  <c r="G57" i="5"/>
  <c r="G58" i="5"/>
  <c r="G55" i="5"/>
  <c r="G47" i="5"/>
  <c r="G48" i="5"/>
  <c r="G49" i="5"/>
  <c r="G50" i="5"/>
  <c r="G51" i="5"/>
  <c r="G52" i="5"/>
  <c r="G53" i="5"/>
  <c r="G46" i="5"/>
  <c r="E9" i="9" l="1"/>
  <c r="E32" i="9" s="1"/>
  <c r="F32" i="9"/>
  <c r="G28" i="6"/>
  <c r="G12" i="9"/>
  <c r="G24" i="9"/>
  <c r="C9" i="9"/>
  <c r="C21" i="9"/>
  <c r="G10" i="8"/>
  <c r="G19" i="7"/>
  <c r="G48" i="6"/>
  <c r="G38" i="6"/>
  <c r="G10" i="6"/>
  <c r="G136" i="6"/>
  <c r="G62" i="6"/>
  <c r="G58" i="6"/>
  <c r="G145" i="6"/>
  <c r="G59" i="5"/>
  <c r="G28" i="9"/>
  <c r="G16" i="9"/>
  <c r="G9" i="9"/>
  <c r="D21" i="9"/>
  <c r="D9" i="9"/>
  <c r="D32" i="9" s="1"/>
  <c r="B9" i="8"/>
  <c r="G149" i="6"/>
  <c r="G132" i="6"/>
  <c r="G122" i="6"/>
  <c r="G75" i="6"/>
  <c r="G71" i="6"/>
  <c r="G18" i="6"/>
  <c r="G45" i="5"/>
  <c r="G40" i="5"/>
  <c r="G39" i="5"/>
  <c r="G37" i="5"/>
  <c r="G36" i="5" s="1"/>
  <c r="G35" i="5"/>
  <c r="G31" i="5"/>
  <c r="G32" i="5"/>
  <c r="G33" i="5"/>
  <c r="G34" i="5"/>
  <c r="G30" i="5"/>
  <c r="G19" i="5"/>
  <c r="G20" i="5"/>
  <c r="G21" i="5"/>
  <c r="G22" i="5"/>
  <c r="G23" i="5"/>
  <c r="G24" i="5"/>
  <c r="G25" i="5"/>
  <c r="G26" i="5"/>
  <c r="G27" i="5"/>
  <c r="G28" i="5"/>
  <c r="G18" i="5"/>
  <c r="G11" i="5"/>
  <c r="G12" i="5"/>
  <c r="G13" i="5"/>
  <c r="G14" i="5"/>
  <c r="G15" i="5"/>
  <c r="G16" i="5"/>
  <c r="G10" i="5"/>
  <c r="F29" i="5"/>
  <c r="E29" i="5"/>
  <c r="D29" i="5"/>
  <c r="C29" i="5"/>
  <c r="B29" i="5"/>
  <c r="F17" i="5"/>
  <c r="E17" i="5"/>
  <c r="D17" i="5"/>
  <c r="C17" i="5"/>
  <c r="B17" i="5"/>
  <c r="K18" i="3"/>
  <c r="K17" i="3"/>
  <c r="K16" i="3"/>
  <c r="K12" i="3"/>
  <c r="K11" i="3"/>
  <c r="K10" i="3"/>
  <c r="K9" i="3"/>
  <c r="J8" i="3"/>
  <c r="I8" i="3"/>
  <c r="H8" i="3"/>
  <c r="G8" i="3"/>
  <c r="E8" i="3"/>
  <c r="I20" i="2"/>
  <c r="I19" i="2"/>
  <c r="I18" i="2"/>
  <c r="I16" i="2"/>
  <c r="I15" i="2"/>
  <c r="I14" i="2"/>
  <c r="F13" i="2"/>
  <c r="G13" i="2"/>
  <c r="H13" i="2"/>
  <c r="H12" i="2" s="1"/>
  <c r="H25" i="2" s="1"/>
  <c r="J13" i="2"/>
  <c r="J12" i="2" s="1"/>
  <c r="J25" i="2" s="1"/>
  <c r="K13" i="2"/>
  <c r="K12" i="2" s="1"/>
  <c r="K25" i="2" s="1"/>
  <c r="E13" i="2"/>
  <c r="E12" i="2" s="1"/>
  <c r="E25" i="2" s="1"/>
  <c r="J11" i="1"/>
  <c r="I13" i="2" l="1"/>
  <c r="I17" i="2"/>
  <c r="G21" i="9"/>
  <c r="G38" i="5"/>
  <c r="C32" i="9"/>
  <c r="G9" i="6"/>
  <c r="G17" i="5"/>
  <c r="K8" i="3"/>
  <c r="K14" i="3"/>
  <c r="G32" i="9"/>
  <c r="G29" i="5"/>
  <c r="J19" i="1"/>
  <c r="J27" i="1"/>
  <c r="B24" i="9"/>
  <c r="B42" i="8"/>
  <c r="B76" i="8" s="1"/>
  <c r="B75" i="5"/>
  <c r="B63" i="4"/>
  <c r="B61" i="4"/>
  <c r="B59" i="4"/>
  <c r="B58" i="4"/>
  <c r="B56" i="4"/>
  <c r="B50" i="4"/>
  <c r="B48" i="4"/>
  <c r="B45" i="4"/>
  <c r="B46" i="4"/>
  <c r="B43" i="4"/>
  <c r="B33" i="4"/>
  <c r="B26" i="4"/>
  <c r="B13" i="4"/>
  <c r="E14" i="3"/>
  <c r="E20" i="3" s="1"/>
  <c r="C36" i="5"/>
  <c r="D36" i="5"/>
  <c r="E36" i="5"/>
  <c r="F36" i="5"/>
  <c r="C38" i="5"/>
  <c r="D38" i="5"/>
  <c r="E38" i="5"/>
  <c r="F38" i="5"/>
  <c r="C45" i="5"/>
  <c r="D45" i="5"/>
  <c r="E45" i="5"/>
  <c r="F45" i="5"/>
  <c r="C54" i="5"/>
  <c r="D54" i="5"/>
  <c r="E54" i="5"/>
  <c r="F54" i="5"/>
  <c r="G54" i="5"/>
  <c r="G65" i="5" s="1"/>
  <c r="C59" i="5"/>
  <c r="D59" i="5"/>
  <c r="D65" i="5" s="1"/>
  <c r="E59" i="5"/>
  <c r="F59" i="5"/>
  <c r="C67" i="5"/>
  <c r="D67" i="5"/>
  <c r="E67" i="5"/>
  <c r="F67" i="5"/>
  <c r="C75" i="5"/>
  <c r="D75" i="5"/>
  <c r="E75" i="5"/>
  <c r="F75" i="5"/>
  <c r="G75" i="5"/>
  <c r="B59" i="5"/>
  <c r="B54" i="5"/>
  <c r="B45" i="5"/>
  <c r="B38" i="5"/>
  <c r="B41" i="5" s="1"/>
  <c r="J14" i="3"/>
  <c r="J20" i="3" s="1"/>
  <c r="G14" i="3"/>
  <c r="G20" i="3" s="1"/>
  <c r="H14" i="3"/>
  <c r="H20" i="3" s="1"/>
  <c r="I14" i="3"/>
  <c r="I20" i="3" s="1"/>
  <c r="F17" i="2"/>
  <c r="F12" i="2" s="1"/>
  <c r="F25" i="2" s="1"/>
  <c r="G17" i="2"/>
  <c r="G12" i="2" s="1"/>
  <c r="G25" i="2" s="1"/>
  <c r="S7" i="1"/>
  <c r="R7" i="1"/>
  <c r="B28" i="9"/>
  <c r="C19" i="8"/>
  <c r="C27" i="8"/>
  <c r="C37" i="8"/>
  <c r="D19" i="8"/>
  <c r="D27" i="8"/>
  <c r="D37" i="8"/>
  <c r="E19" i="8"/>
  <c r="E27" i="8"/>
  <c r="E37" i="8"/>
  <c r="F19" i="8"/>
  <c r="F27" i="8"/>
  <c r="F37" i="8"/>
  <c r="G19" i="8"/>
  <c r="G27" i="8"/>
  <c r="G37" i="8"/>
  <c r="C43" i="8"/>
  <c r="C52" i="8"/>
  <c r="C42" i="8" s="1"/>
  <c r="C60" i="8"/>
  <c r="C70" i="8"/>
  <c r="D43" i="8"/>
  <c r="D52" i="8"/>
  <c r="D60" i="8"/>
  <c r="D70" i="8"/>
  <c r="E43" i="8"/>
  <c r="E52" i="8"/>
  <c r="E60" i="8"/>
  <c r="E70" i="8"/>
  <c r="F43" i="8"/>
  <c r="F52" i="8"/>
  <c r="F60" i="8"/>
  <c r="F70" i="8"/>
  <c r="G43" i="8"/>
  <c r="G52" i="8"/>
  <c r="G60" i="8"/>
  <c r="G70" i="8"/>
  <c r="C9" i="7"/>
  <c r="D9" i="7"/>
  <c r="E9" i="7"/>
  <c r="F9" i="7"/>
  <c r="G9" i="7"/>
  <c r="G29" i="7" s="1"/>
  <c r="C19" i="7"/>
  <c r="D19" i="7"/>
  <c r="E19" i="7"/>
  <c r="F19" i="7"/>
  <c r="B19" i="7"/>
  <c r="B29" i="7" s="1"/>
  <c r="C10" i="6"/>
  <c r="C18" i="6"/>
  <c r="C28" i="6"/>
  <c r="C48" i="6"/>
  <c r="C38" i="6"/>
  <c r="C58" i="6"/>
  <c r="C62" i="6"/>
  <c r="C71" i="6"/>
  <c r="C75" i="6"/>
  <c r="D10" i="6"/>
  <c r="D18" i="6"/>
  <c r="D28" i="6"/>
  <c r="D48" i="6"/>
  <c r="D38" i="6"/>
  <c r="D58" i="6"/>
  <c r="D62" i="6"/>
  <c r="D71" i="6"/>
  <c r="D75" i="6"/>
  <c r="D9" i="6"/>
  <c r="E10" i="6"/>
  <c r="E18" i="6"/>
  <c r="E28" i="6"/>
  <c r="E48" i="6"/>
  <c r="E38" i="6"/>
  <c r="E58" i="6"/>
  <c r="E62" i="6"/>
  <c r="E71" i="6"/>
  <c r="E75" i="6"/>
  <c r="F10" i="6"/>
  <c r="F18" i="6"/>
  <c r="F28" i="6"/>
  <c r="F48" i="6"/>
  <c r="F38" i="6"/>
  <c r="F58" i="6"/>
  <c r="F62" i="6"/>
  <c r="F71" i="6"/>
  <c r="F75" i="6"/>
  <c r="C84" i="6"/>
  <c r="C92" i="6"/>
  <c r="C102" i="6"/>
  <c r="C112" i="6"/>
  <c r="C122" i="6"/>
  <c r="C145" i="6"/>
  <c r="C149" i="6"/>
  <c r="D84" i="6"/>
  <c r="D92" i="6"/>
  <c r="D102" i="6"/>
  <c r="D112" i="6"/>
  <c r="D122" i="6"/>
  <c r="D145" i="6"/>
  <c r="D149" i="6"/>
  <c r="E84" i="6"/>
  <c r="E92" i="6"/>
  <c r="E102" i="6"/>
  <c r="E112" i="6"/>
  <c r="E122" i="6"/>
  <c r="E145" i="6"/>
  <c r="E149" i="6"/>
  <c r="F84" i="6"/>
  <c r="F92" i="6"/>
  <c r="F102" i="6"/>
  <c r="F112" i="6"/>
  <c r="F122" i="6"/>
  <c r="F145" i="6"/>
  <c r="F149" i="6"/>
  <c r="G84" i="6"/>
  <c r="G92" i="6"/>
  <c r="G102" i="6"/>
  <c r="G112" i="6"/>
  <c r="B10" i="6"/>
  <c r="B18" i="6"/>
  <c r="D63" i="4"/>
  <c r="C63" i="4"/>
  <c r="C61" i="4"/>
  <c r="D61" i="4"/>
  <c r="D58" i="4"/>
  <c r="C58" i="4"/>
  <c r="D57" i="4"/>
  <c r="C57" i="4"/>
  <c r="D56" i="4"/>
  <c r="C56" i="4"/>
  <c r="C50" i="4"/>
  <c r="D50" i="4"/>
  <c r="D46" i="4"/>
  <c r="C46" i="4"/>
  <c r="D45" i="4"/>
  <c r="C45" i="4"/>
  <c r="D44" i="4"/>
  <c r="C44" i="4"/>
  <c r="C33" i="4"/>
  <c r="D33" i="4"/>
  <c r="D36" i="4"/>
  <c r="C36" i="4"/>
  <c r="B36" i="4"/>
  <c r="D26" i="4"/>
  <c r="C26" i="4"/>
  <c r="D17" i="4"/>
  <c r="C17" i="4"/>
  <c r="D13" i="4"/>
  <c r="C13" i="4"/>
  <c r="B149" i="6"/>
  <c r="B145" i="6"/>
  <c r="B122" i="6"/>
  <c r="B112" i="6"/>
  <c r="B102" i="6"/>
  <c r="B92" i="6"/>
  <c r="B84" i="6"/>
  <c r="B75" i="6"/>
  <c r="B71" i="6"/>
  <c r="B62" i="6"/>
  <c r="B58" i="6"/>
  <c r="B48" i="6"/>
  <c r="B38" i="6"/>
  <c r="B28" i="6"/>
  <c r="C59" i="4"/>
  <c r="D59" i="4"/>
  <c r="C43" i="4"/>
  <c r="D43" i="4"/>
  <c r="D48" i="4"/>
  <c r="C48" i="4"/>
  <c r="I12" i="2" l="1"/>
  <c r="I25" i="2" s="1"/>
  <c r="D65" i="4"/>
  <c r="D66" i="4" s="1"/>
  <c r="C52" i="4"/>
  <c r="C53" i="4" s="1"/>
  <c r="C65" i="5"/>
  <c r="C41" i="5"/>
  <c r="F41" i="5"/>
  <c r="C65" i="4"/>
  <c r="C66" i="4" s="1"/>
  <c r="D52" i="4"/>
  <c r="D53" i="4" s="1"/>
  <c r="D40" i="4"/>
  <c r="D11" i="4" s="1"/>
  <c r="D8" i="4" s="1"/>
  <c r="D21" i="4" s="1"/>
  <c r="D22" i="4" s="1"/>
  <c r="D23" i="4" s="1"/>
  <c r="D30" i="4" s="1"/>
  <c r="C40" i="4"/>
  <c r="C11" i="4" s="1"/>
  <c r="C8" i="4" s="1"/>
  <c r="C21" i="4" s="1"/>
  <c r="C22" i="4" s="1"/>
  <c r="C23" i="4" s="1"/>
  <c r="C30" i="4" s="1"/>
  <c r="B44" i="4"/>
  <c r="B52" i="4" s="1"/>
  <c r="B53" i="4" s="1"/>
  <c r="B57" i="4"/>
  <c r="B65" i="4" s="1"/>
  <c r="B66" i="4" s="1"/>
  <c r="B21" i="9"/>
  <c r="B32" i="9" s="1"/>
  <c r="D9" i="8"/>
  <c r="E42" i="8"/>
  <c r="F42" i="8"/>
  <c r="D42" i="8"/>
  <c r="E9" i="8"/>
  <c r="F9" i="8"/>
  <c r="G9" i="8"/>
  <c r="C9" i="8"/>
  <c r="C76" i="8" s="1"/>
  <c r="E29" i="7"/>
  <c r="D29" i="7"/>
  <c r="C29" i="7"/>
  <c r="F29" i="7"/>
  <c r="F9" i="6"/>
  <c r="C9" i="6"/>
  <c r="E9" i="6"/>
  <c r="B83" i="6"/>
  <c r="F83" i="6"/>
  <c r="F158" i="6" s="1"/>
  <c r="D83" i="6"/>
  <c r="D158" i="6" s="1"/>
  <c r="E83" i="6"/>
  <c r="E158" i="6" s="1"/>
  <c r="B9" i="6"/>
  <c r="G83" i="6"/>
  <c r="G158" i="6" s="1"/>
  <c r="C83" i="6"/>
  <c r="C158" i="6" s="1"/>
  <c r="F65" i="5"/>
  <c r="F70" i="5" s="1"/>
  <c r="E41" i="5"/>
  <c r="G41" i="5"/>
  <c r="G70" i="5" s="1"/>
  <c r="B65" i="5"/>
  <c r="B70" i="5" s="1"/>
  <c r="D41" i="5"/>
  <c r="D70" i="5" s="1"/>
  <c r="E65" i="5"/>
  <c r="B40" i="4"/>
  <c r="B11" i="4" s="1"/>
  <c r="B8" i="4" s="1"/>
  <c r="B21" i="4" s="1"/>
  <c r="B22" i="4" s="1"/>
  <c r="B23" i="4" s="1"/>
  <c r="B30" i="4" s="1"/>
  <c r="K20" i="3"/>
  <c r="G42" i="8"/>
  <c r="F76" i="8" l="1"/>
  <c r="G76" i="8"/>
  <c r="D76" i="8"/>
  <c r="E70" i="5"/>
  <c r="C70" i="5"/>
  <c r="E76" i="8"/>
  <c r="B158" i="6"/>
</calcChain>
</file>

<file path=xl/sharedStrings.xml><?xml version="1.0" encoding="utf-8"?>
<sst xmlns="http://schemas.openxmlformats.org/spreadsheetml/2006/main" count="838" uniqueCount="558">
  <si>
    <t>(PESOS)</t>
  </si>
  <si>
    <t>Activo Circulante</t>
  </si>
  <si>
    <t>Pasivo Circulante</t>
  </si>
  <si>
    <t>Activo No Circulante</t>
  </si>
  <si>
    <t>Pasivo No Circulante</t>
  </si>
  <si>
    <t>HACIENDA PÚBLICA/PATRIMONIO</t>
  </si>
  <si>
    <t xml:space="preserve">(PESOS) </t>
  </si>
  <si>
    <t xml:space="preserve">           </t>
  </si>
  <si>
    <t xml:space="preserve">Devengado </t>
  </si>
  <si>
    <t xml:space="preserve">Recaudado/ Pagado  </t>
  </si>
  <si>
    <t xml:space="preserve">Concepto </t>
  </si>
  <si>
    <t>Pagado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</si>
  <si>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</si>
  <si>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</si>
  <si>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</si>
  <si>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</si>
  <si>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</si>
  <si>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</si>
  <si>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</si>
  <si>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</si>
  <si>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</si>
  <si>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</si>
  <si>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</si>
  <si>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Egresos</t>
  </si>
  <si>
    <t>Aprobado (d)</t>
  </si>
  <si>
    <t>Fideicomiso de Desastres Naturales (Informativo)</t>
  </si>
  <si>
    <t>Concepto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</si>
  <si>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</si>
  <si>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</si>
  <si>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</si>
  <si>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</si>
  <si>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</si>
  <si>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</si>
  <si>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</si>
  <si>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</si>
  <si>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</si>
  <si>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</si>
  <si>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</si>
  <si>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</si>
  <si>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</si>
  <si>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</si>
  <si>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</si>
  <si>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 xml:space="preserve">Derechos a Recibir Bienes o Servicios </t>
  </si>
  <si>
    <t xml:space="preserve">Derechos a Recibir Efectivo o Equivalentes </t>
  </si>
  <si>
    <t>Anticipo a Proveedores por Adquisición de Bienes y Prestación de Servicios a Corto Plazo</t>
  </si>
  <si>
    <t>Anticipo a Proveedores por Adquisición de Bienes Inmuebles y Muebles a Corto Plazo</t>
  </si>
  <si>
    <t xml:space="preserve"> 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</si>
  <si>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</si>
  <si>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</si>
  <si>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</si>
  <si>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</si>
  <si>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</si>
  <si>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</si>
  <si>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</si>
  <si>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</si>
  <si>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Estimaciones para Cuentas Incobrables por Derechos a Recibir Efectivo o Equivalentes</t>
  </si>
  <si>
    <t>Estimación por Deterioro de Inventarios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</si>
  <si>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</si>
  <si>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</si>
  <si>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</si>
  <si>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</si>
  <si>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</si>
  <si>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 xml:space="preserve">Otros Activos Circulantes </t>
  </si>
  <si>
    <t xml:space="preserve">Estimación por Pérdida o Deterioro de Activos Circulantes </t>
  </si>
  <si>
    <t xml:space="preserve">Inventarios 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</si>
  <si>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</si>
  <si>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</si>
  <si>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</si>
  <si>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</si>
  <si>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</si>
  <si>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</si>
  <si>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</si>
  <si>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</si>
  <si>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</si>
  <si>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</si>
  <si>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</si>
  <si>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Cuentas por Pagar a Corto Plazo 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</si>
  <si>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</si>
  <si>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</si>
  <si>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</si>
  <si>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</si>
  <si>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</si>
  <si>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</si>
  <si>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</si>
  <si>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</si>
  <si>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</si>
  <si>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</si>
  <si>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</si>
  <si>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</si>
  <si>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</t>
  </si>
  <si>
    <t>Porción a Corto Plazo de Arrendamiento Financiero</t>
  </si>
  <si>
    <t>Títulos y Valores a Corto Plazo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</si>
  <si>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</si>
  <si>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</si>
  <si>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</si>
  <si>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</si>
  <si>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</si>
  <si>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</si>
  <si>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</si>
  <si>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</si>
  <si>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</si>
  <si>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</si>
  <si>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</si>
  <si>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</si>
  <si>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</si>
  <si>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</si>
  <si>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</si>
  <si>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</si>
  <si>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 xml:space="preserve">Total de Pasivos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</si>
  <si>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</si>
  <si>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</si>
  <si>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</si>
  <si>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</si>
  <si>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</si>
  <si>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</si>
  <si>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Aportaciones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</si>
  <si>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</si>
  <si>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</si>
  <si>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</si>
  <si>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</si>
  <si>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</si>
  <si>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</si>
  <si>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</si>
  <si>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</si>
  <si>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</si>
  <si>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Total Hacienda Pública/Patrimonio </t>
  </si>
  <si>
    <t xml:space="preserve">Exceso o Insuficiencia en la Actualización de la Hacienda Pública/Patrimonio </t>
  </si>
  <si>
    <t>Hacienda Pública/Patrimonio Generado</t>
  </si>
  <si>
    <t xml:space="preserve">Hacienda Pública/Patrimonio Contribuido </t>
  </si>
  <si>
    <t xml:space="preserve">Total de Pasivos No Circulantes </t>
  </si>
  <si>
    <t xml:space="preserve">Total del Pasivo </t>
  </si>
  <si>
    <t xml:space="preserve">Provisiones a Corto Plazo </t>
  </si>
  <si>
    <t>Otros Pasivos a Corto Plazo</t>
  </si>
  <si>
    <t xml:space="preserve">Porción a Corto Plazo de la Deuda Pública a Largo Plazo </t>
  </si>
  <si>
    <t>Documentos por Pagar a Corto Plazo</t>
  </si>
  <si>
    <t xml:space="preserve">Pasivos Diferidos a Corto Plazo 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</si>
  <si>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</si>
  <si>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</si>
  <si>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</si>
  <si>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</si>
  <si>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</si>
  <si>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</si>
  <si>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</si>
  <si>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</si>
  <si>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</si>
  <si>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</si>
  <si>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</si>
  <si>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</si>
  <si>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</si>
  <si>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</si>
  <si>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</si>
  <si>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</si>
  <si>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</si>
  <si>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</si>
  <si>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</si>
  <si>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</si>
  <si>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</si>
  <si>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</si>
  <si>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</si>
  <si>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</si>
  <si>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</si>
  <si>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</si>
  <si>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</si>
  <si>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</si>
  <si>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</si>
  <si>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</si>
  <si>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</si>
  <si>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</si>
  <si>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</si>
  <si>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XX de XXXX de 20XN </t>
  </si>
  <si>
    <t>Monto pagado de la inversión actualizado al XX de XXXX de 2016</t>
  </si>
  <si>
    <t>Saldo pendiente por pagar de la inversión al XX de XXXX de 2016</t>
  </si>
  <si>
    <t xml:space="preserve">Estimado/ Aprobado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</si>
  <si>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</si>
  <si>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</si>
  <si>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</si>
  <si>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 xml:space="preserve">Amortización de la Deuda Pública con Gasto Etiquetado </t>
  </si>
  <si>
    <t xml:space="preserve">Gasto Etiquetado (sin incluir Amortización de la Deuda Pública)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</si>
  <si>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</si>
  <si>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</si>
  <si>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</si>
  <si>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Ingresos Totales 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</si>
  <si>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</si>
  <si>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</si>
  <si>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</si>
  <si>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</si>
  <si>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</si>
  <si>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</si>
  <si>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</si>
  <si>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</si>
  <si>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</si>
  <si>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</si>
  <si>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</si>
  <si>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</si>
  <si>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</si>
  <si>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</si>
  <si>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</si>
  <si>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</si>
  <si>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</si>
  <si>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</si>
  <si>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</si>
  <si>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</si>
  <si>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</si>
  <si>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</si>
  <si>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</si>
  <si>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</si>
  <si>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</si>
  <si>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</si>
  <si>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Estimado </t>
  </si>
  <si>
    <t xml:space="preserve">Diferencia </t>
  </si>
  <si>
    <t xml:space="preserve">Total del Pasivo y Hacienda Pública/Patrimonio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</si>
  <si>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</si>
  <si>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</si>
  <si>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</si>
  <si>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</si>
  <si>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</si>
  <si>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</si>
  <si>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</si>
  <si>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</si>
  <si>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</si>
  <si>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</si>
  <si>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</si>
  <si>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</si>
  <si>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</si>
  <si>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</si>
  <si>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</si>
  <si>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</si>
  <si>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</si>
  <si>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</si>
  <si>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</si>
  <si>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</si>
  <si>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</si>
  <si>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</si>
  <si>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</si>
  <si>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</si>
  <si>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</si>
  <si>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</si>
  <si>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</si>
  <si>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</si>
  <si>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</si>
  <si>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</si>
  <si>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</si>
  <si>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</si>
  <si>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</si>
  <si>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</si>
  <si>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</si>
  <si>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</si>
  <si>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</si>
  <si>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</si>
  <si>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</si>
  <si>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</si>
  <si>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</si>
  <si>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</si>
  <si>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</si>
  <si>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</si>
  <si>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</si>
  <si>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</si>
  <si>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</si>
  <si>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</si>
  <si>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</si>
  <si>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</si>
  <si>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</si>
  <si>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</si>
  <si>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</si>
  <si>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</si>
  <si>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</si>
  <si>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</si>
  <si>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</si>
  <si>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</si>
  <si>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</si>
  <si>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</si>
  <si>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</si>
  <si>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</si>
  <si>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</si>
  <si>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</si>
  <si>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</si>
  <si>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</si>
  <si>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</si>
  <si>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</si>
  <si>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</si>
  <si>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</si>
  <si>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</si>
  <si>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</si>
  <si>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</si>
  <si>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</si>
  <si>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</si>
  <si>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</si>
  <si>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Aprobado </t>
  </si>
  <si>
    <t xml:space="preserve">Subejercicio 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</si>
  <si>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</si>
  <si>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</si>
  <si>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</si>
  <si>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</si>
  <si>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</si>
  <si>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</si>
  <si>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</si>
  <si>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</si>
  <si>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</si>
  <si>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</si>
  <si>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</si>
  <si>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</si>
  <si>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</si>
  <si>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</si>
  <si>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</si>
  <si>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</si>
  <si>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</si>
  <si>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</si>
  <si>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</si>
  <si>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</si>
  <si>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</si>
  <si>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</si>
  <si>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</si>
  <si>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</si>
  <si>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</si>
  <si>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</si>
  <si>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</si>
  <si>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</si>
  <si>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</si>
  <si>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</si>
  <si>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</si>
  <si>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Otras No Clasificadas en Funciones Anteriores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</si>
  <si>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</si>
  <si>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</si>
  <si>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</si>
  <si>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</si>
  <si>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</si>
  <si>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</si>
  <si>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</si>
  <si>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</si>
  <si>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</si>
  <si>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</si>
  <si>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</si>
  <si>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</si>
  <si>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</si>
  <si>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</si>
  <si>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</si>
  <si>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</si>
  <si>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</si>
  <si>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</si>
  <si>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</si>
  <si>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</si>
  <si>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</si>
  <si>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</si>
  <si>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</si>
  <si>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</si>
  <si>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</si>
  <si>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</si>
  <si>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</si>
  <si>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</si>
  <si>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</si>
  <si>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</si>
  <si>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</si>
  <si>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</si>
  <si>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</si>
  <si>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</si>
  <si>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</si>
  <si>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</si>
  <si>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</si>
  <si>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</si>
  <si>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</si>
  <si>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</si>
  <si>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</si>
  <si>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</si>
  <si>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</si>
  <si>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</si>
  <si>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</si>
  <si>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</si>
  <si>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</si>
  <si>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</si>
  <si>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</si>
  <si>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 xml:space="preserve"> Fondo de Aportaciones para la Educación Tecnológica y de Adultos</t>
  </si>
  <si>
    <t>Fondo de Aportaciones Múltiples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</si>
  <si>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</si>
  <si>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</si>
  <si>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</si>
  <si>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</si>
  <si>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</si>
  <si>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</si>
  <si>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</si>
  <si>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</si>
  <si>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</si>
  <si>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</si>
  <si>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</si>
  <si>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</si>
  <si>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</si>
  <si>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Total de Ingresos </t>
  </si>
  <si>
    <t>Otras No Clasificadas en Funciones Anteriores</t>
  </si>
  <si>
    <t xml:space="preserve">Total de Obligaciones Diferentes de Financiamiento </t>
  </si>
  <si>
    <t xml:space="preserve">                              Fideicomiso de Desastres Naturales (Informativo)</t>
  </si>
  <si>
    <t>Concepto (b)</t>
  </si>
  <si>
    <t>Año 4 (d)</t>
  </si>
  <si>
    <t>Año 5 (d)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</si>
  <si>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</si>
  <si>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</si>
  <si>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</si>
  <si>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</si>
  <si>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</si>
  <si>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</si>
  <si>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</si>
  <si>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</si>
  <si>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</si>
  <si>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</si>
  <si>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</si>
  <si>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</si>
  <si>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</si>
  <si>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</si>
  <si>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</si>
  <si>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</si>
  <si>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</si>
  <si>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</si>
  <si>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</si>
  <si>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</si>
  <si>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</si>
  <si>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</si>
  <si>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</si>
  <si>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</si>
  <si>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</si>
  <si>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</si>
  <si>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</si>
  <si>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</si>
  <si>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</si>
  <si>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</si>
  <si>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</si>
  <si>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</si>
  <si>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</si>
  <si>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</si>
  <si>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</si>
  <si>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</si>
  <si>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</si>
  <si>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</si>
  <si>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</si>
  <si>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</si>
  <si>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</si>
  <si>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</si>
  <si>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</si>
  <si>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</si>
  <si>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</si>
  <si>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</si>
  <si>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</si>
  <si>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</si>
  <si>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</si>
  <si>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20XN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</si>
  <si>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</si>
  <si>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</si>
  <si>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</si>
  <si>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</si>
  <si>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</si>
  <si>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Al 31 de diciembre de 20XN y al xx de xxx de 20XN </t>
  </si>
  <si>
    <t xml:space="preserve">NOMBRE DEL ENTE PÚBLICO </t>
  </si>
  <si>
    <t>NOMBRE DEL ENTE PÚBLICO</t>
  </si>
  <si>
    <t>Estado de Situación Financiera Detallado - LDF</t>
  </si>
  <si>
    <t>Informe Analítico de Obligaciones Diferentes de Financiamientos - LDF</t>
  </si>
  <si>
    <t xml:space="preserve"> Informe Analítico de la Deuda Pública y Otros Pasivos - LDF</t>
  </si>
  <si>
    <t>Plazo Pactado</t>
  </si>
  <si>
    <t xml:space="preserve">  
Estado Analítico de Ingresos Detallado - LDF
</t>
  </si>
  <si>
    <t xml:space="preserve">  Balance Presupuestario - LDF</t>
  </si>
  <si>
    <t xml:space="preserve">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</t>
  </si>
  <si>
    <t>ENTE PÚBLICO</t>
  </si>
  <si>
    <t xml:space="preserve">
Estado Analítico del Ejercicio del Presupuesto de Egresos Detallado - LDF 
Clasificación Administrativa 
</t>
  </si>
  <si>
    <t xml:space="preserve">Del 1 de XXXX al XX de XXXX de 20XN  </t>
  </si>
  <si>
    <t xml:space="preserve">Del 1 de XXX al XX de XXXX de 20XN </t>
  </si>
  <si>
    <t>Del 1 de XXX al XX de XXXX de 20XN</t>
  </si>
  <si>
    <t>Del 1 de XXXX al XX de XXXX de 20XN</t>
  </si>
  <si>
    <t xml:space="preserve">Del xx de xxxx al XX de XXXX de 20XN </t>
  </si>
  <si>
    <t xml:space="preserve">Del x de xxxx al XX de XXXX de 20XN </t>
  </si>
  <si>
    <t>Del xx de xxxx al XX de xxx de 20XN</t>
  </si>
  <si>
    <t xml:space="preserve">
Estado Analítico del Ejercicio del Presupuesto de Egresos Detallado - LDF 
Clasificación de Servicios Personales por Categoría 
</t>
  </si>
  <si>
    <t xml:space="preserve">
Estado Analítico del Ejercicio del Presupuesto de Egresos Detallado – LDF
 Clasificación Funcional (Finalidad y Función)
</t>
  </si>
  <si>
    <t xml:space="preserve">Proyecciones de Ingresos - LDF </t>
  </si>
  <si>
    <t>(CIFRAS NOMINALES)</t>
  </si>
  <si>
    <t xml:space="preserve">Año en Cuestión (de iniciativa de Ley) </t>
  </si>
  <si>
    <t>Año 1</t>
  </si>
  <si>
    <t xml:space="preserve">Año 2 </t>
  </si>
  <si>
    <t xml:space="preserve">Año 3 </t>
  </si>
  <si>
    <t>Año 4</t>
  </si>
  <si>
    <t xml:space="preserve">Año 5 </t>
  </si>
  <si>
    <t xml:space="preserve">Proyecciones de Egresos - LDF </t>
  </si>
  <si>
    <t>Año en Cuestión (de proyecto de presupuesto)</t>
  </si>
  <si>
    <t xml:space="preserve">Año 1 </t>
  </si>
  <si>
    <t xml:space="preserve">NOMBRE DE LA ENTIDAD FEDERATIVA / MUNICIPIO
</t>
  </si>
  <si>
    <t xml:space="preserve">NOMBRE DE LA ENTIDAD FEDERATIVA / MUNICIPIO 
</t>
  </si>
  <si>
    <t xml:space="preserve">Resultados de Ingresos - LDF </t>
  </si>
  <si>
    <t xml:space="preserve">NOMBRE DE LA ENTIDAD FEDERATIVA / MUNICIPIO 
</t>
  </si>
  <si>
    <t xml:space="preserve">Año 5 ¹ </t>
  </si>
  <si>
    <t>Año 4 ¹</t>
  </si>
  <si>
    <t xml:space="preserve">Año 3 ¹ </t>
  </si>
  <si>
    <t xml:space="preserve">Año 2 ¹ </t>
  </si>
  <si>
    <t xml:space="preserve">Año 1 ¹ </t>
  </si>
  <si>
    <t xml:space="preserve">Año del Ejercicio Vigente ² </t>
  </si>
  <si>
    <t xml:space="preserve">Resultados de Egresos - LDF </t>
  </si>
  <si>
    <t xml:space="preserve">NOMBRE DE LA ENTIDAD FEDERATIVA / MUNICIPIO
</t>
  </si>
  <si>
    <t xml:space="preserve">Año 4 ¹ </t>
  </si>
  <si>
    <t>Informe sobre Estudios Actuariales - LDF</t>
  </si>
  <si>
    <t xml:space="preserve">NOMBRE DEL ENTE PÚBLICO  
</t>
  </si>
  <si>
    <t>ACTIVO</t>
  </si>
  <si>
    <t>PASIVO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</si>
  <si>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</si>
  <si>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</si>
  <si>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</si>
  <si>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</si>
  <si>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</si>
  <si>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</si>
  <si>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</si>
  <si>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</si>
  <si>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</si>
  <si>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</si>
  <si>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</si>
  <si>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</si>
  <si>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</si>
  <si>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</si>
  <si>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Pagado  </t>
  </si>
  <si>
    <t xml:space="preserve">       Ingresos Derivados de Financiamientos</t>
  </si>
  <si>
    <t xml:space="preserve">Ingresos Derivados de Financiamientos 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</si>
  <si>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</si>
  <si>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</si>
  <si>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</si>
  <si>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</si>
  <si>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</si>
  <si>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</si>
  <si>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</si>
  <si>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</si>
  <si>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</si>
  <si>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</si>
  <si>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</si>
  <si>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</si>
  <si>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</si>
  <si>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</si>
  <si>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</si>
  <si>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</si>
  <si>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</si>
  <si>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</si>
  <si>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</si>
  <si>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</si>
  <si>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</si>
  <si>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</si>
  <si>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</si>
  <si>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</si>
  <si>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</si>
  <si>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</si>
  <si>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</si>
  <si>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</si>
  <si>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</si>
  <si>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</si>
  <si>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</si>
  <si>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</si>
  <si>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</si>
  <si>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</si>
  <si>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</si>
  <si>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</si>
  <si>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</si>
  <si>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 xml:space="preserve">Transferencias Federales Etiquetadas </t>
  </si>
  <si>
    <t xml:space="preserve">Total de Resultados de Ingresos </t>
  </si>
  <si>
    <t xml:space="preserve">Ingresos Derivados de Financiamiento </t>
  </si>
  <si>
    <t xml:space="preserve">Total del Resultado de Egresos </t>
  </si>
  <si>
    <t>31 de diciembre de 20XN-1</t>
  </si>
  <si>
    <t>Saldo al 31 de diciembre de 20XN-1</t>
  </si>
  <si>
    <t>Transferencias y Asignaciones</t>
  </si>
  <si>
    <t xml:space="preserve"> Transferencias y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</si>
</sst>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$&quot;#,##0;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[$-C0A]d\-mmm\-yy;@"/>
    <numFmt numFmtId="170" formatCode="###,##0"/>
    <numFmt numFmtId="171" formatCode="###,##0.0"/>
    <numFmt numFmtId="172" formatCode="###,##0.00"/>
    <numFmt numFmtId="173" formatCode="#\ ##0;\-#\ ##0"/>
    <numFmt numFmtId="174" formatCode="0.00;\-0.00"/>
    <numFmt numFmtId="175" formatCode="#,##0.00;[Red]#,##0.00"/>
    <numFmt numFmtId="176" formatCode="#\ ##0.0;\-#\ ##0.0"/>
    <numFmt numFmtId="177" formatCode="_-* #,##0\ _P_t_s_-;\-* #,##0\ _P_t_s_-;_-* &quot;-&quot;\ _P_t_s_-;_-@_-"/>
    <numFmt numFmtId="178" formatCode="[$€-2]\ #,##0.00_);[Red]\([$€-2]\ #,##0.00\)"/>
    <numFmt numFmtId="179" formatCode="[$-80A]hh:mm:ss\ AM/PM"/>
    <numFmt numFmtId="180" formatCode="[$$-80A]#,##0.00;[Red][$$-80A]#,##0.00"/>
    <numFmt numFmtId="181" formatCode="_-[$$-80A]* #,##0.00_-;\-[$$-80A]* #,##0.00_-;_-[$$-80A]* &quot;-&quot;??_-;_-@_-"/>
    <numFmt numFmtId="182" formatCode="_-* #,##0.00\ &quot;Pts&quot;_-;\-* #,##0.00\ &quot;Pts&quot;_-;_-* &quot;-&quot;??\ &quot;Pts&quot;_-;_-@_-"/>
    <numFmt numFmtId="183" formatCode="_-* #,##0.00\ [$€]_-;\-* #,##0.00\ [$€]_-;_-* &quot;-&quot;??\ [$€]_-;_-@_-"/>
    <numFmt numFmtId="184" formatCode="_-[$€]* #,##0.00_-;\-[$€]* #,##0.00_-;_-[$€]* \-??_-;_-@_-"/>
    <numFmt numFmtId="185" formatCode="&quot;Verdadero&quot;;&quot;Verdadero&quot;;&quot;Falso&quot;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6322">
    <xf numFmtId="0" fontId="0" fillId="0" borderId="0"/>
    <xf numFmtId="166" fontId="3" fillId="0" borderId="0" applyFont="0" applyFill="0" applyBorder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9" applyNumberFormat="0" applyAlignment="0" applyProtection="0"/>
    <xf numFmtId="0" fontId="11" fillId="7" borderId="20" applyNumberFormat="0" applyAlignment="0" applyProtection="0"/>
    <xf numFmtId="0" fontId="12" fillId="7" borderId="19" applyNumberFormat="0" applyAlignment="0" applyProtection="0"/>
    <xf numFmtId="0" fontId="13" fillId="0" borderId="21" applyNumberFormat="0" applyFill="0" applyAlignment="0" applyProtection="0"/>
    <xf numFmtId="0" fontId="14" fillId="8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9" fontId="19" fillId="0" borderId="0"/>
    <xf numFmtId="0" fontId="3" fillId="0" borderId="0"/>
    <xf numFmtId="167" fontId="3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70" fontId="23" fillId="0" borderId="0" applyFill="0" applyBorder="0" applyProtection="0">
      <alignment horizontal="right"/>
      <protection locked="0"/>
    </xf>
    <xf numFmtId="171" fontId="23" fillId="0" borderId="0" applyFill="0" applyBorder="0" applyProtection="0">
      <alignment horizontal="right"/>
    </xf>
    <xf numFmtId="172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8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7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>
      <alignment vertical="top"/>
    </xf>
    <xf numFmtId="167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2" fontId="19" fillId="0" borderId="0" applyFont="0" applyFill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3" fillId="0" borderId="0"/>
    <xf numFmtId="0" fontId="3" fillId="0" borderId="0"/>
    <xf numFmtId="169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9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9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9" fillId="0" borderId="0"/>
    <xf numFmtId="0" fontId="3" fillId="0" borderId="0"/>
    <xf numFmtId="169" fontId="19" fillId="0" borderId="0"/>
    <xf numFmtId="0" fontId="3" fillId="0" borderId="0"/>
    <xf numFmtId="0" fontId="3" fillId="0" borderId="0"/>
    <xf numFmtId="169" fontId="19" fillId="0" borderId="0"/>
    <xf numFmtId="0" fontId="3" fillId="0" borderId="0"/>
    <xf numFmtId="169" fontId="19" fillId="0" borderId="0"/>
    <xf numFmtId="0" fontId="19" fillId="0" borderId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19" fillId="0" borderId="0"/>
    <xf numFmtId="181" fontId="19" fillId="0" borderId="0"/>
    <xf numFmtId="181" fontId="19" fillId="0" borderId="0"/>
    <xf numFmtId="181" fontId="31" fillId="0" borderId="0"/>
    <xf numFmtId="181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3" fillId="0" borderId="0"/>
    <xf numFmtId="181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3" fillId="0" borderId="0"/>
    <xf numFmtId="166" fontId="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0" fontId="3" fillId="0" borderId="0"/>
    <xf numFmtId="166" fontId="3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2" fontId="19" fillId="0" borderId="0" applyFont="0" applyFill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0" fontId="28" fillId="9" borderId="23" applyNumberFormat="0" applyFont="0" applyAlignment="0" applyProtection="0"/>
    <xf numFmtId="0" fontId="28" fillId="9" borderId="23" applyNumberFormat="0" applyFont="0" applyAlignment="0" applyProtection="0"/>
    <xf numFmtId="0" fontId="3" fillId="9" borderId="23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5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7" fillId="0" borderId="2" applyNumberFormat="0" applyFill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3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/>
    <xf numFmtId="0" fontId="3" fillId="0" borderId="0"/>
    <xf numFmtId="183" fontId="19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0" fontId="31" fillId="0" borderId="0"/>
    <xf numFmtId="167" fontId="19" fillId="0" borderId="0" applyFont="0" applyFill="0" applyBorder="0" applyAlignment="0" applyProtection="0"/>
    <xf numFmtId="0" fontId="31" fillId="0" borderId="0"/>
    <xf numFmtId="0" fontId="19" fillId="0" borderId="0"/>
    <xf numFmtId="166" fontId="28" fillId="0" borderId="0" applyFont="0" applyFill="0" applyBorder="0" applyAlignment="0" applyProtection="0"/>
    <xf numFmtId="0" fontId="28" fillId="0" borderId="0"/>
    <xf numFmtId="0" fontId="33" fillId="0" borderId="0"/>
    <xf numFmtId="169" fontId="19" fillId="0" borderId="0" applyFont="0" applyFill="0" applyBorder="0" applyAlignment="0" applyProtection="0"/>
    <xf numFmtId="169" fontId="19" fillId="0" borderId="0"/>
    <xf numFmtId="175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66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7" fontId="24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0" borderId="0"/>
    <xf numFmtId="0" fontId="19" fillId="0" borderId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5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9" fillId="0" borderId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166" fontId="3" fillId="0" borderId="0" applyFont="0" applyFill="0" applyBorder="0" applyAlignment="0" applyProtection="0"/>
    <xf numFmtId="18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9" fillId="0" borderId="0"/>
    <xf numFmtId="0" fontId="28" fillId="0" borderId="0"/>
    <xf numFmtId="166" fontId="3" fillId="0" borderId="0" applyFont="0" applyFill="0" applyBorder="0" applyAlignment="0" applyProtection="0"/>
    <xf numFmtId="0" fontId="19" fillId="0" borderId="0"/>
    <xf numFmtId="167" fontId="24" fillId="0" borderId="0" applyFont="0" applyFill="0" applyBorder="0" applyAlignment="0" applyProtection="0"/>
    <xf numFmtId="18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" fillId="0" borderId="0"/>
    <xf numFmtId="0" fontId="3" fillId="0" borderId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3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167" fontId="3" fillId="0" borderId="0" applyFont="0" applyFill="0" applyBorder="0" applyAlignment="0" applyProtection="0"/>
    <xf numFmtId="0" fontId="31" fillId="0" borderId="0"/>
    <xf numFmtId="166" fontId="2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2" fillId="0" borderId="0"/>
    <xf numFmtId="166" fontId="28" fillId="0" borderId="0" applyFont="0" applyFill="0" applyBorder="0" applyAlignment="0" applyProtection="0"/>
    <xf numFmtId="0" fontId="31" fillId="0" borderId="0"/>
    <xf numFmtId="0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167" fontId="30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2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169" fontId="19" fillId="0" borderId="0"/>
    <xf numFmtId="0" fontId="3" fillId="0" borderId="0"/>
    <xf numFmtId="166" fontId="3" fillId="0" borderId="0" applyFont="0" applyFill="0" applyBorder="0" applyAlignment="0" applyProtection="0"/>
    <xf numFmtId="167" fontId="30" fillId="0" borderId="0" applyFont="0" applyFill="0" applyBorder="0" applyAlignment="0" applyProtection="0">
      <alignment vertical="top"/>
    </xf>
    <xf numFmtId="166" fontId="19" fillId="0" borderId="0" applyFont="0" applyFill="0" applyBorder="0" applyAlignment="0" applyProtection="0"/>
    <xf numFmtId="169" fontId="19" fillId="0" borderId="0"/>
    <xf numFmtId="0" fontId="30" fillId="0" borderId="0">
      <alignment vertical="top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81" fontId="19" fillId="0" borderId="0"/>
    <xf numFmtId="181" fontId="31" fillId="0" borderId="0"/>
    <xf numFmtId="181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81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0" fontId="3" fillId="0" borderId="0"/>
    <xf numFmtId="166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27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19" fillId="0" borderId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23" applyNumberFormat="0" applyFont="0" applyAlignment="0" applyProtection="0"/>
    <xf numFmtId="166" fontId="3" fillId="0" borderId="0" applyFont="0" applyFill="0" applyBorder="0" applyAlignment="0" applyProtection="0"/>
    <xf numFmtId="0" fontId="19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27" borderId="0" applyNumberFormat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167" fontId="3" fillId="0" borderId="0" applyFont="0" applyFill="0" applyBorder="0" applyAlignment="0" applyProtection="0"/>
    <xf numFmtId="0" fontId="3" fillId="24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167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166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19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167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9" borderId="23" applyNumberFormat="0" applyFon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167" fontId="3" fillId="0" borderId="0" applyFont="0" applyFill="0" applyBorder="0" applyAlignment="0" applyProtection="0"/>
  </cellStyleXfs>
  <cellXfs count="239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3" xfId="0" applyFill="1" applyBorder="1" applyAlignment="1">
      <alignment horizontal="left" indent="2"/>
    </xf>
    <xf numFmtId="0" fontId="0" fillId="2" borderId="13" xfId="0" applyFill="1" applyBorder="1" applyAlignment="1">
      <alignment horizontal="left" wrapText="1" indent="2"/>
    </xf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Alignment="1"/>
    <xf numFmtId="0" fontId="0" fillId="0" borderId="0" xfId="0"/>
    <xf numFmtId="0" fontId="1" fillId="0" borderId="15" xfId="0" applyFont="1" applyFill="1" applyBorder="1"/>
    <xf numFmtId="0" fontId="2" fillId="0" borderId="0" xfId="0" applyFont="1" applyFill="1" applyAlignment="1"/>
    <xf numFmtId="167" fontId="0" fillId="2" borderId="12" xfId="6321" applyFont="1" applyFill="1" applyBorder="1"/>
    <xf numFmtId="0" fontId="14" fillId="55" borderId="12" xfId="0" applyFont="1" applyFill="1" applyBorder="1" applyAlignment="1">
      <alignment horizontal="center" vertical="center" wrapText="1"/>
    </xf>
    <xf numFmtId="167" fontId="0" fillId="2" borderId="13" xfId="6321" applyFont="1" applyFill="1" applyBorder="1"/>
    <xf numFmtId="0" fontId="14" fillId="55" borderId="12" xfId="0" applyFont="1" applyFill="1" applyBorder="1" applyAlignment="1">
      <alignment horizontal="center" vertical="center"/>
    </xf>
    <xf numFmtId="167" fontId="0" fillId="0" borderId="15" xfId="6321" applyFont="1" applyFill="1" applyBorder="1"/>
    <xf numFmtId="0" fontId="14" fillId="55" borderId="12" xfId="0" applyFont="1" applyFill="1" applyBorder="1" applyAlignment="1">
      <alignment horizontal="center" vertical="center"/>
    </xf>
    <xf numFmtId="0" fontId="14" fillId="55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7" fontId="0" fillId="0" borderId="12" xfId="6321" applyFont="1" applyFill="1" applyBorder="1"/>
    <xf numFmtId="0" fontId="0" fillId="0" borderId="12" xfId="0" applyFill="1" applyBorder="1" applyAlignment="1">
      <alignment horizontal="left" indent="3"/>
    </xf>
    <xf numFmtId="0" fontId="0" fillId="0" borderId="12" xfId="0" applyFill="1" applyBorder="1" applyAlignment="1">
      <alignment horizontal="left" wrapText="1" indent="3"/>
    </xf>
    <xf numFmtId="0" fontId="0" fillId="0" borderId="12" xfId="0" applyFill="1" applyBorder="1" applyAlignment="1">
      <alignment horizontal="left" indent="2"/>
    </xf>
    <xf numFmtId="0" fontId="1" fillId="0" borderId="12" xfId="0" applyFon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 wrapText="1" indent="2"/>
    </xf>
    <xf numFmtId="167" fontId="0" fillId="0" borderId="13" xfId="6321" applyFont="1" applyFill="1" applyBorder="1"/>
    <xf numFmtId="166" fontId="41" fillId="0" borderId="12" xfId="0" applyNumberFormat="1" applyFont="1" applyFill="1" applyBorder="1"/>
    <xf numFmtId="166" fontId="41" fillId="0" borderId="12" xfId="1" applyFont="1" applyFill="1" applyBorder="1"/>
    <xf numFmtId="166" fontId="0" fillId="0" borderId="12" xfId="1" applyFont="1" applyFill="1" applyBorder="1"/>
    <xf numFmtId="167" fontId="0" fillId="0" borderId="14" xfId="6321" applyFont="1" applyFill="1" applyBorder="1"/>
    <xf numFmtId="0" fontId="0" fillId="0" borderId="13" xfId="0" applyFill="1" applyBorder="1"/>
    <xf numFmtId="0" fontId="14" fillId="55" borderId="12" xfId="0" applyFont="1" applyFill="1" applyBorder="1" applyAlignment="1">
      <alignment horizontal="center" vertical="center"/>
    </xf>
    <xf numFmtId="0" fontId="14" fillId="55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/>
    <xf numFmtId="0" fontId="0" fillId="2" borderId="13" xfId="0" applyFill="1" applyBorder="1" applyAlignment="1">
      <alignment wrapText="1"/>
    </xf>
    <xf numFmtId="0" fontId="1" fillId="2" borderId="15" xfId="0" applyFont="1" applyFill="1" applyBorder="1"/>
    <xf numFmtId="0" fontId="0" fillId="2" borderId="15" xfId="0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wrapText="1"/>
    </xf>
    <xf numFmtId="0" fontId="0" fillId="2" borderId="13" xfId="0" applyFill="1" applyBorder="1" applyAlignment="1">
      <alignment horizontal="left" indent="1"/>
    </xf>
    <xf numFmtId="0" fontId="1" fillId="2" borderId="13" xfId="0" applyFont="1" applyFill="1" applyBorder="1" applyAlignment="1">
      <alignment wrapText="1"/>
    </xf>
    <xf numFmtId="0" fontId="0" fillId="2" borderId="14" xfId="0" applyFill="1" applyBorder="1" applyAlignment="1">
      <alignment horizontal="left" indent="2"/>
    </xf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0" fontId="39" fillId="0" borderId="0" xfId="0" applyFont="1" applyFill="1" applyAlignment="1"/>
    <xf numFmtId="0" fontId="2" fillId="0" borderId="12" xfId="0" applyFont="1" applyFill="1" applyBorder="1"/>
    <xf numFmtId="166" fontId="42" fillId="0" borderId="12" xfId="0" applyNumberFormat="1" applyFont="1" applyFill="1" applyBorder="1"/>
    <xf numFmtId="0" fontId="40" fillId="0" borderId="12" xfId="0" applyFont="1" applyFill="1" applyBorder="1" applyAlignment="1">
      <alignment horizontal="left" indent="2"/>
    </xf>
    <xf numFmtId="166" fontId="42" fillId="0" borderId="12" xfId="1" applyFont="1" applyFill="1" applyBorder="1"/>
    <xf numFmtId="0" fontId="40" fillId="0" borderId="12" xfId="0" applyFont="1" applyFill="1" applyBorder="1" applyAlignment="1">
      <alignment horizontal="left" wrapText="1" indent="2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0" fontId="40" fillId="0" borderId="12" xfId="0" applyFont="1" applyFill="1" applyBorder="1"/>
    <xf numFmtId="0" fontId="40" fillId="0" borderId="0" xfId="0" applyFont="1" applyFill="1"/>
    <xf numFmtId="0" fontId="1" fillId="0" borderId="13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2"/>
    </xf>
    <xf numFmtId="0" fontId="1" fillId="0" borderId="13" xfId="0" applyFont="1" applyFill="1" applyBorder="1" applyAlignment="1">
      <alignment horizontal="left" wrapText="1" indent="1"/>
    </xf>
    <xf numFmtId="0" fontId="0" fillId="0" borderId="13" xfId="0" applyFill="1" applyBorder="1" applyAlignment="1">
      <alignment horizontal="left" wrapText="1" indent="2"/>
    </xf>
    <xf numFmtId="0" fontId="1" fillId="0" borderId="13" xfId="0" applyFont="1" applyFill="1" applyBorder="1"/>
    <xf numFmtId="0" fontId="1" fillId="0" borderId="14" xfId="0" applyFont="1" applyFill="1" applyBorder="1"/>
    <xf numFmtId="0" fontId="0" fillId="0" borderId="13" xfId="0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167" fontId="0" fillId="2" borderId="15" xfId="6321" applyFont="1" applyFill="1" applyBorder="1" applyAlignment="1">
      <alignment horizontal="center" vertical="center"/>
    </xf>
    <xf numFmtId="167" fontId="0" fillId="2" borderId="13" xfId="0" applyNumberFormat="1" applyFill="1" applyBorder="1"/>
    <xf numFmtId="167" fontId="0" fillId="2" borderId="14" xfId="6321" applyFont="1" applyFill="1" applyBorder="1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55" borderId="0" xfId="0" applyFont="1" applyFill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4" xfId="0" applyFont="1" applyFill="1" applyBorder="1"/>
    <xf numFmtId="0" fontId="0" fillId="0" borderId="4" xfId="0" applyFont="1" applyFill="1" applyBorder="1"/>
    <xf numFmtId="0" fontId="0" fillId="0" borderId="12" xfId="0" applyFont="1" applyFill="1" applyBorder="1"/>
    <xf numFmtId="0" fontId="0" fillId="0" borderId="0" xfId="0" applyFont="1" applyFill="1" applyAlignment="1">
      <alignment horizontal="center"/>
    </xf>
    <xf numFmtId="167" fontId="3" fillId="0" borderId="12" xfId="632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12" xfId="0" applyFont="1" applyFill="1" applyBorder="1"/>
    <xf numFmtId="0" fontId="0" fillId="2" borderId="0" xfId="0" applyFont="1" applyFill="1" applyAlignment="1"/>
    <xf numFmtId="0" fontId="44" fillId="0" borderId="12" xfId="0" applyFont="1" applyFill="1" applyBorder="1" applyAlignment="1">
      <alignment wrapText="1"/>
    </xf>
    <xf numFmtId="167" fontId="3" fillId="2" borderId="12" xfId="6321" applyFont="1" applyFill="1" applyBorder="1"/>
    <xf numFmtId="0" fontId="0" fillId="0" borderId="13" xfId="0" applyFont="1" applyFill="1" applyBorder="1"/>
    <xf numFmtId="166" fontId="0" fillId="0" borderId="13" xfId="0" applyNumberFormat="1" applyFont="1" applyFill="1" applyBorder="1"/>
    <xf numFmtId="166" fontId="0" fillId="0" borderId="14" xfId="0" applyNumberFormat="1" applyFont="1" applyFill="1" applyBorder="1"/>
    <xf numFmtId="0" fontId="44" fillId="0" borderId="13" xfId="0" applyFont="1" applyFill="1" applyBorder="1" applyAlignment="1">
      <alignment wrapText="1"/>
    </xf>
    <xf numFmtId="167" fontId="3" fillId="0" borderId="13" xfId="6321" applyFont="1" applyFill="1" applyBorder="1"/>
    <xf numFmtId="167" fontId="3" fillId="0" borderId="14" xfId="6321" applyFont="1" applyFill="1" applyBorder="1"/>
    <xf numFmtId="0" fontId="44" fillId="0" borderId="13" xfId="0" applyFont="1" applyFill="1" applyBorder="1"/>
    <xf numFmtId="167" fontId="3" fillId="0" borderId="15" xfId="6321" applyFont="1" applyFill="1" applyBorder="1"/>
    <xf numFmtId="0" fontId="44" fillId="0" borderId="15" xfId="0" applyFont="1" applyFill="1" applyBorder="1"/>
    <xf numFmtId="0" fontId="44" fillId="0" borderId="13" xfId="0" applyFont="1" applyFill="1" applyBorder="1" applyAlignment="1">
      <alignment horizontal="left"/>
    </xf>
    <xf numFmtId="0" fontId="44" fillId="0" borderId="1" xfId="0" applyFont="1" applyFill="1" applyBorder="1" applyAlignment="1">
      <alignment wrapText="1"/>
    </xf>
    <xf numFmtId="166" fontId="3" fillId="0" borderId="15" xfId="1" applyFont="1" applyFill="1" applyBorder="1"/>
    <xf numFmtId="0" fontId="44" fillId="0" borderId="4" xfId="0" applyFont="1" applyFill="1" applyBorder="1" applyAlignment="1">
      <alignment wrapText="1"/>
    </xf>
    <xf numFmtId="166" fontId="3" fillId="0" borderId="13" xfId="1" applyFont="1" applyFill="1" applyBorder="1"/>
    <xf numFmtId="167" fontId="0" fillId="2" borderId="15" xfId="6321" applyFont="1" applyFill="1" applyBorder="1"/>
    <xf numFmtId="167" fontId="0" fillId="2" borderId="14" xfId="0" applyNumberFormat="1" applyFill="1" applyBorder="1"/>
    <xf numFmtId="0" fontId="14" fillId="55" borderId="12" xfId="0" applyFont="1" applyFill="1" applyBorder="1"/>
    <xf numFmtId="0" fontId="3" fillId="0" borderId="0" xfId="6140" applyFont="1" applyFill="1" applyBorder="1"/>
    <xf numFmtId="167" fontId="3" fillId="0" borderId="0" xfId="6321" applyFont="1" applyFill="1" applyBorder="1"/>
    <xf numFmtId="167" fontId="3" fillId="0" borderId="0" xfId="6140" applyNumberFormat="1" applyFont="1" applyFill="1" applyBorder="1"/>
    <xf numFmtId="167" fontId="3" fillId="0" borderId="0" xfId="5320" applyNumberFormat="1" applyFont="1" applyFill="1" applyBorder="1"/>
    <xf numFmtId="0" fontId="3" fillId="0" borderId="0" xfId="940" applyFont="1" applyFill="1" applyBorder="1"/>
    <xf numFmtId="0" fontId="3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4" fillId="55" borderId="32" xfId="0" applyFont="1" applyFill="1" applyBorder="1" applyAlignment="1">
      <alignment horizontal="center" vertical="center" wrapText="1"/>
    </xf>
    <xf numFmtId="0" fontId="14" fillId="55" borderId="3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Fill="1" applyBorder="1"/>
    <xf numFmtId="0" fontId="1" fillId="0" borderId="0" xfId="6140" applyFont="1" applyFill="1" applyBorder="1"/>
    <xf numFmtId="167" fontId="0" fillId="0" borderId="0" xfId="0" applyNumberFormat="1" applyFont="1" applyFill="1" applyBorder="1"/>
    <xf numFmtId="0" fontId="43" fillId="0" borderId="0" xfId="0" applyFont="1" applyFill="1" applyBorder="1"/>
    <xf numFmtId="167" fontId="3" fillId="0" borderId="0" xfId="6321" applyFont="1" applyFill="1" applyBorder="1" applyProtection="1">
      <protection locked="0"/>
    </xf>
    <xf numFmtId="0" fontId="3" fillId="0" borderId="0" xfId="5583" applyFont="1" applyFill="1" applyBorder="1"/>
    <xf numFmtId="167" fontId="3" fillId="0" borderId="0" xfId="5583" applyNumberFormat="1" applyFont="1" applyFill="1" applyBorder="1"/>
    <xf numFmtId="0" fontId="3" fillId="0" borderId="0" xfId="4929" applyFont="1" applyFill="1" applyBorder="1"/>
    <xf numFmtId="0" fontId="3" fillId="0" borderId="0" xfId="5320" applyFont="1" applyFill="1" applyBorder="1"/>
    <xf numFmtId="0" fontId="1" fillId="0" borderId="0" xfId="4929" applyFont="1" applyFill="1" applyBorder="1"/>
    <xf numFmtId="0" fontId="1" fillId="0" borderId="0" xfId="5583" applyFont="1" applyFill="1" applyBorder="1"/>
    <xf numFmtId="0" fontId="1" fillId="0" borderId="0" xfId="5320" applyFont="1" applyFill="1" applyBorder="1"/>
    <xf numFmtId="0" fontId="1" fillId="0" borderId="0" xfId="940" applyFont="1" applyFill="1" applyBorder="1"/>
    <xf numFmtId="0" fontId="0" fillId="0" borderId="15" xfId="0" applyFont="1" applyFill="1" applyBorder="1"/>
    <xf numFmtId="0" fontId="3" fillId="0" borderId="13" xfId="6140" applyFont="1" applyFill="1" applyBorder="1"/>
    <xf numFmtId="167" fontId="0" fillId="0" borderId="13" xfId="0" applyNumberFormat="1" applyFont="1" applyFill="1" applyBorder="1"/>
    <xf numFmtId="0" fontId="0" fillId="0" borderId="13" xfId="0" applyFont="1" applyBorder="1"/>
    <xf numFmtId="167" fontId="3" fillId="0" borderId="13" xfId="6321" applyFont="1" applyFill="1" applyBorder="1" applyProtection="1">
      <protection locked="0"/>
    </xf>
    <xf numFmtId="167" fontId="3" fillId="0" borderId="13" xfId="5583" applyNumberFormat="1" applyFont="1" applyFill="1" applyBorder="1"/>
    <xf numFmtId="167" fontId="3" fillId="0" borderId="13" xfId="6140" applyNumberFormat="1" applyFont="1" applyFill="1" applyBorder="1"/>
    <xf numFmtId="167" fontId="3" fillId="0" borderId="13" xfId="5320" applyNumberFormat="1" applyFont="1" applyFill="1" applyBorder="1"/>
    <xf numFmtId="0" fontId="3" fillId="0" borderId="13" xfId="940" applyFont="1" applyFill="1" applyBorder="1"/>
    <xf numFmtId="0" fontId="0" fillId="0" borderId="1" xfId="0" applyFont="1" applyBorder="1"/>
    <xf numFmtId="0" fontId="0" fillId="0" borderId="2" xfId="0" applyFont="1" applyFill="1" applyBorder="1"/>
    <xf numFmtId="0" fontId="1" fillId="0" borderId="4" xfId="6140" applyFont="1" applyFill="1" applyBorder="1"/>
    <xf numFmtId="0" fontId="0" fillId="0" borderId="4" xfId="0" applyFont="1" applyBorder="1"/>
    <xf numFmtId="0" fontId="0" fillId="0" borderId="6" xfId="0" applyFont="1" applyBorder="1"/>
    <xf numFmtId="0" fontId="37" fillId="55" borderId="32" xfId="0" applyFont="1" applyFill="1" applyBorder="1" applyAlignment="1">
      <alignment horizontal="center" vertical="center" wrapText="1"/>
    </xf>
    <xf numFmtId="0" fontId="43" fillId="0" borderId="5" xfId="0" applyFont="1" applyFill="1" applyBorder="1"/>
    <xf numFmtId="0" fontId="0" fillId="2" borderId="15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45" fillId="0" borderId="12" xfId="0" applyFont="1" applyFill="1" applyBorder="1" applyAlignment="1">
      <alignment wrapText="1"/>
    </xf>
    <xf numFmtId="0" fontId="45" fillId="0" borderId="13" xfId="0" applyFont="1" applyFill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45" fillId="0" borderId="13" xfId="0" applyFont="1" applyFill="1" applyBorder="1"/>
    <xf numFmtId="0" fontId="45" fillId="0" borderId="14" xfId="0" applyFont="1" applyFill="1" applyBorder="1"/>
    <xf numFmtId="0" fontId="45" fillId="0" borderId="15" xfId="0" applyFont="1" applyFill="1" applyBorder="1" applyAlignment="1">
      <alignment wrapText="1"/>
    </xf>
    <xf numFmtId="0" fontId="45" fillId="0" borderId="4" xfId="0" applyFont="1" applyFill="1" applyBorder="1" applyAlignment="1">
      <alignment wrapText="1"/>
    </xf>
    <xf numFmtId="0" fontId="45" fillId="0" borderId="6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indent="2"/>
    </xf>
    <xf numFmtId="0" fontId="0" fillId="0" borderId="0" xfId="0" applyFont="1" applyFill="1" applyAlignment="1">
      <alignment horizontal="center"/>
    </xf>
    <xf numFmtId="0" fontId="14" fillId="55" borderId="28" xfId="0" applyFont="1" applyFill="1" applyBorder="1" applyAlignment="1">
      <alignment horizontal="center" vertical="center" wrapText="1"/>
    </xf>
    <xf numFmtId="0" fontId="14" fillId="55" borderId="31" xfId="0" applyFont="1" applyFill="1" applyBorder="1" applyAlignment="1">
      <alignment horizontal="center" vertical="center" wrapText="1"/>
    </xf>
    <xf numFmtId="0" fontId="14" fillId="55" borderId="30" xfId="0" applyFont="1" applyFill="1" applyBorder="1" applyAlignment="1">
      <alignment horizontal="center" vertical="center" wrapText="1"/>
    </xf>
    <xf numFmtId="0" fontId="14" fillId="55" borderId="0" xfId="0" applyFont="1" applyFill="1" applyBorder="1" applyAlignment="1">
      <alignment horizontal="center"/>
    </xf>
    <xf numFmtId="0" fontId="14" fillId="55" borderId="29" xfId="0" applyFont="1" applyFill="1" applyBorder="1" applyAlignment="1">
      <alignment horizontal="center"/>
    </xf>
    <xf numFmtId="0" fontId="35" fillId="55" borderId="0" xfId="0" applyFont="1" applyFill="1" applyBorder="1" applyAlignment="1">
      <alignment horizontal="center"/>
    </xf>
    <xf numFmtId="0" fontId="35" fillId="55" borderId="29" xfId="0" applyFont="1" applyFill="1" applyBorder="1" applyAlignment="1">
      <alignment horizontal="center"/>
    </xf>
    <xf numFmtId="0" fontId="36" fillId="55" borderId="25" xfId="0" applyFont="1" applyFill="1" applyBorder="1" applyAlignment="1">
      <alignment horizontal="center"/>
    </xf>
    <xf numFmtId="0" fontId="36" fillId="55" borderId="26" xfId="0" applyFont="1" applyFill="1" applyBorder="1" applyAlignment="1">
      <alignment horizontal="center"/>
    </xf>
    <xf numFmtId="0" fontId="36" fillId="55" borderId="2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0" fontId="37" fillId="55" borderId="35" xfId="0" applyFont="1" applyFill="1" applyBorder="1" applyAlignment="1">
      <alignment horizontal="center" vertical="center" wrapText="1"/>
    </xf>
    <xf numFmtId="0" fontId="37" fillId="55" borderId="33" xfId="0" applyFont="1" applyFill="1" applyBorder="1" applyAlignment="1">
      <alignment horizontal="center" vertical="center" wrapText="1"/>
    </xf>
    <xf numFmtId="0" fontId="37" fillId="55" borderId="3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37" fillId="55" borderId="0" xfId="0" applyFont="1" applyFill="1" applyAlignment="1">
      <alignment horizontal="center"/>
    </xf>
    <xf numFmtId="0" fontId="14" fillId="55" borderId="12" xfId="0" applyFont="1" applyFill="1" applyBorder="1" applyAlignment="1">
      <alignment horizontal="center"/>
    </xf>
    <xf numFmtId="0" fontId="37" fillId="55" borderId="9" xfId="0" applyFont="1" applyFill="1" applyBorder="1" applyAlignment="1">
      <alignment horizontal="center"/>
    </xf>
    <xf numFmtId="0" fontId="37" fillId="55" borderId="10" xfId="0" applyFont="1" applyFill="1" applyBorder="1" applyAlignment="1">
      <alignment horizontal="center"/>
    </xf>
    <xf numFmtId="0" fontId="37" fillId="55" borderId="11" xfId="0" applyFont="1" applyFill="1" applyBorder="1" applyAlignment="1">
      <alignment horizontal="center"/>
    </xf>
    <xf numFmtId="0" fontId="17" fillId="55" borderId="4" xfId="0" applyFont="1" applyFill="1" applyBorder="1" applyAlignment="1">
      <alignment horizontal="center"/>
    </xf>
    <xf numFmtId="0" fontId="17" fillId="55" borderId="0" xfId="0" applyFont="1" applyFill="1" applyBorder="1" applyAlignment="1">
      <alignment horizontal="center"/>
    </xf>
    <xf numFmtId="0" fontId="17" fillId="55" borderId="5" xfId="0" applyFont="1" applyFill="1" applyBorder="1" applyAlignment="1">
      <alignment horizontal="center"/>
    </xf>
    <xf numFmtId="0" fontId="17" fillId="55" borderId="6" xfId="0" applyFont="1" applyFill="1" applyBorder="1" applyAlignment="1">
      <alignment horizontal="center"/>
    </xf>
    <xf numFmtId="0" fontId="17" fillId="55" borderId="7" xfId="0" applyFont="1" applyFill="1" applyBorder="1" applyAlignment="1">
      <alignment horizontal="center"/>
    </xf>
    <xf numFmtId="0" fontId="17" fillId="55" borderId="8" xfId="0" applyFont="1" applyFill="1" applyBorder="1" applyAlignment="1">
      <alignment horizontal="center"/>
    </xf>
    <xf numFmtId="0" fontId="37" fillId="55" borderId="1" xfId="0" applyFont="1" applyFill="1" applyBorder="1" applyAlignment="1">
      <alignment horizontal="center"/>
    </xf>
    <xf numFmtId="0" fontId="37" fillId="55" borderId="2" xfId="0" applyFont="1" applyFill="1" applyBorder="1" applyAlignment="1">
      <alignment horizontal="center"/>
    </xf>
    <xf numFmtId="0" fontId="37" fillId="55" borderId="3" xfId="0" applyFont="1" applyFill="1" applyBorder="1" applyAlignment="1">
      <alignment horizontal="center"/>
    </xf>
    <xf numFmtId="0" fontId="14" fillId="55" borderId="15" xfId="0" applyFont="1" applyFill="1" applyBorder="1" applyAlignment="1">
      <alignment horizontal="center" vertical="center" wrapText="1"/>
    </xf>
    <xf numFmtId="0" fontId="14" fillId="55" borderId="14" xfId="0" applyFont="1" applyFill="1" applyBorder="1" applyAlignment="1">
      <alignment horizontal="center" vertical="center" wrapText="1"/>
    </xf>
    <xf numFmtId="0" fontId="14" fillId="55" borderId="9" xfId="0" applyFont="1" applyFill="1" applyBorder="1" applyAlignment="1">
      <alignment horizontal="center" vertical="center"/>
    </xf>
    <xf numFmtId="0" fontId="14" fillId="55" borderId="10" xfId="0" applyFont="1" applyFill="1" applyBorder="1" applyAlignment="1">
      <alignment horizontal="center" vertical="center"/>
    </xf>
    <xf numFmtId="0" fontId="14" fillId="55" borderId="1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37" fillId="55" borderId="4" xfId="0" applyFont="1" applyFill="1" applyBorder="1" applyAlignment="1">
      <alignment horizontal="center" wrapText="1"/>
    </xf>
    <xf numFmtId="0" fontId="37" fillId="55" borderId="0" xfId="0" applyFont="1" applyFill="1" applyBorder="1" applyAlignment="1">
      <alignment horizontal="center" wrapText="1"/>
    </xf>
    <xf numFmtId="0" fontId="37" fillId="55" borderId="5" xfId="0" applyFont="1" applyFill="1" applyBorder="1" applyAlignment="1">
      <alignment horizontal="center" wrapText="1"/>
    </xf>
    <xf numFmtId="0" fontId="38" fillId="55" borderId="1" xfId="0" applyFont="1" applyFill="1" applyBorder="1" applyAlignment="1">
      <alignment horizontal="center" vertical="top" wrapText="1"/>
    </xf>
    <xf numFmtId="0" fontId="38" fillId="55" borderId="2" xfId="0" applyFont="1" applyFill="1" applyBorder="1" applyAlignment="1">
      <alignment horizontal="center" vertical="top"/>
    </xf>
    <xf numFmtId="0" fontId="38" fillId="55" borderId="3" xfId="0" applyFont="1" applyFill="1" applyBorder="1" applyAlignment="1">
      <alignment horizontal="center" vertical="top"/>
    </xf>
    <xf numFmtId="0" fontId="14" fillId="55" borderId="12" xfId="0" applyFont="1" applyFill="1" applyBorder="1" applyAlignment="1">
      <alignment horizontal="center" vertical="center"/>
    </xf>
    <xf numFmtId="0" fontId="14" fillId="55" borderId="12" xfId="0" applyNumberFormat="1" applyFont="1" applyFill="1" applyBorder="1" applyAlignment="1">
      <alignment horizontal="center" vertical="center" wrapText="1"/>
    </xf>
    <xf numFmtId="0" fontId="38" fillId="55" borderId="4" xfId="0" applyFont="1" applyFill="1" applyBorder="1" applyAlignment="1">
      <alignment horizontal="center" wrapText="1"/>
    </xf>
    <xf numFmtId="0" fontId="38" fillId="55" borderId="0" xfId="0" applyFont="1" applyFill="1" applyBorder="1" applyAlignment="1">
      <alignment horizontal="center" wrapText="1"/>
    </xf>
    <xf numFmtId="0" fontId="38" fillId="55" borderId="5" xfId="0" applyFont="1" applyFill="1" applyBorder="1" applyAlignment="1">
      <alignment horizontal="center" wrapText="1"/>
    </xf>
    <xf numFmtId="0" fontId="14" fillId="55" borderId="1" xfId="0" applyFont="1" applyFill="1" applyBorder="1" applyAlignment="1">
      <alignment horizontal="center" vertical="center"/>
    </xf>
    <xf numFmtId="0" fontId="14" fillId="55" borderId="2" xfId="0" applyFont="1" applyFill="1" applyBorder="1" applyAlignment="1">
      <alignment horizontal="center" vertical="center"/>
    </xf>
    <xf numFmtId="0" fontId="14" fillId="55" borderId="3" xfId="0" applyFont="1" applyFill="1" applyBorder="1" applyAlignment="1">
      <alignment horizontal="center" vertical="center"/>
    </xf>
    <xf numFmtId="0" fontId="14" fillId="55" borderId="4" xfId="0" applyFont="1" applyFill="1" applyBorder="1" applyAlignment="1">
      <alignment horizontal="center" vertical="center" wrapText="1"/>
    </xf>
    <xf numFmtId="0" fontId="14" fillId="55" borderId="0" xfId="0" applyFont="1" applyFill="1" applyBorder="1" applyAlignment="1">
      <alignment horizontal="center" vertical="center" wrapText="1"/>
    </xf>
    <xf numFmtId="0" fontId="14" fillId="55" borderId="5" xfId="0" applyFont="1" applyFill="1" applyBorder="1" applyAlignment="1">
      <alignment horizontal="center" vertical="center" wrapText="1"/>
    </xf>
    <xf numFmtId="0" fontId="14" fillId="55" borderId="1" xfId="0" applyFont="1" applyFill="1" applyBorder="1" applyAlignment="1">
      <alignment horizontal="center" vertical="top"/>
    </xf>
    <xf numFmtId="0" fontId="14" fillId="55" borderId="2" xfId="0" applyFont="1" applyFill="1" applyBorder="1" applyAlignment="1">
      <alignment horizontal="center" vertical="top"/>
    </xf>
    <xf numFmtId="0" fontId="14" fillId="55" borderId="3" xfId="0" applyFont="1" applyFill="1" applyBorder="1" applyAlignment="1">
      <alignment horizontal="center" vertical="top"/>
    </xf>
    <xf numFmtId="0" fontId="14" fillId="55" borderId="1" xfId="0" applyFont="1" applyFill="1" applyBorder="1" applyAlignment="1">
      <alignment horizontal="center"/>
    </xf>
    <xf numFmtId="0" fontId="14" fillId="55" borderId="2" xfId="0" applyFont="1" applyFill="1" applyBorder="1" applyAlignment="1">
      <alignment horizontal="center"/>
    </xf>
    <xf numFmtId="0" fontId="14" fillId="55" borderId="3" xfId="0" applyFont="1" applyFill="1" applyBorder="1" applyAlignment="1">
      <alignment horizontal="center"/>
    </xf>
    <xf numFmtId="0" fontId="14" fillId="55" borderId="4" xfId="0" applyFont="1" applyFill="1" applyBorder="1" applyAlignment="1">
      <alignment horizontal="center" vertical="top" wrapText="1"/>
    </xf>
    <xf numFmtId="0" fontId="14" fillId="55" borderId="0" xfId="0" applyFont="1" applyFill="1" applyBorder="1" applyAlignment="1">
      <alignment horizontal="center" vertical="top" wrapText="1"/>
    </xf>
    <xf numFmtId="0" fontId="14" fillId="55" borderId="5" xfId="0" applyFont="1" applyFill="1" applyBorder="1" applyAlignment="1">
      <alignment horizontal="center" vertical="top" wrapText="1"/>
    </xf>
    <xf numFmtId="0" fontId="14" fillId="55" borderId="1" xfId="0" applyFont="1" applyFill="1" applyBorder="1" applyAlignment="1">
      <alignment horizontal="center" vertical="top" wrapText="1"/>
    </xf>
    <xf numFmtId="0" fontId="14" fillId="55" borderId="4" xfId="0" applyFont="1" applyFill="1" applyBorder="1" applyAlignment="1">
      <alignment horizontal="center" vertical="top"/>
    </xf>
    <xf numFmtId="0" fontId="14" fillId="55" borderId="0" xfId="0" applyFont="1" applyFill="1" applyBorder="1" applyAlignment="1">
      <alignment horizontal="center" vertical="top"/>
    </xf>
    <xf numFmtId="0" fontId="14" fillId="55" borderId="5" xfId="0" applyFont="1" applyFill="1" applyBorder="1" applyAlignment="1">
      <alignment horizontal="center" vertical="top"/>
    </xf>
    <xf numFmtId="0" fontId="14" fillId="55" borderId="6" xfId="0" applyFont="1" applyFill="1" applyBorder="1" applyAlignment="1">
      <alignment horizontal="center" vertical="top"/>
    </xf>
    <xf numFmtId="0" fontId="14" fillId="55" borderId="7" xfId="0" applyFont="1" applyFill="1" applyBorder="1" applyAlignment="1">
      <alignment horizontal="center" vertical="top"/>
    </xf>
    <xf numFmtId="0" fontId="14" fillId="55" borderId="8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  <xf numFmtId="0" fontId="14" fillId="55" borderId="2" xfId="0" applyFont="1" applyFill="1" applyBorder="1" applyAlignment="1">
      <alignment horizontal="center" vertical="top" wrapText="1"/>
    </xf>
    <xf numFmtId="0" fontId="14" fillId="55" borderId="3" xfId="0" applyFont="1" applyFill="1" applyBorder="1" applyAlignment="1">
      <alignment horizontal="center" vertical="top" wrapText="1"/>
    </xf>
    <xf numFmtId="0" fontId="14" fillId="55" borderId="6" xfId="0" applyFont="1" applyFill="1" applyBorder="1" applyAlignment="1">
      <alignment horizontal="center" vertical="top" wrapText="1"/>
    </xf>
    <xf numFmtId="0" fontId="14" fillId="55" borderId="7" xfId="0" applyFont="1" applyFill="1" applyBorder="1" applyAlignment="1">
      <alignment horizontal="center" vertical="top" wrapText="1"/>
    </xf>
    <xf numFmtId="0" fontId="14" fillId="55" borderId="8" xfId="0" applyFont="1" applyFill="1" applyBorder="1" applyAlignment="1">
      <alignment horizontal="center" vertical="top" wrapText="1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C105"/>
  <sheetViews>
    <sheetView view="pageBreakPreview" topLeftCell="D1" zoomScaleNormal="100" zoomScaleSheetLayoutView="100" workbookViewId="0">
      <selection activeCell="J7" sqref="J7"/>
    </sheetView>
  </sheetViews>
  <sheetFormatPr baseColWidth="10" defaultRowHeight="15" x14ac:dyDescent="0.25"/>
  <cols>
    <col min="1" max="1" width="11.42578125" style="72"/>
    <col min="2" max="2" width="2.42578125" style="72" customWidth="1"/>
    <col min="3" max="7" width="11.42578125" style="72"/>
    <col min="8" max="8" width="29.140625" style="72" customWidth="1"/>
    <col min="9" max="10" width="13.85546875" style="72" customWidth="1"/>
    <col min="11" max="11" width="3" style="72" customWidth="1"/>
    <col min="12" max="16" width="11.42578125" style="72"/>
    <col min="17" max="17" width="29.140625" style="72" customWidth="1"/>
    <col min="18" max="20" width="14.42578125" style="72" customWidth="1"/>
    <col min="21" max="159" width="11.42578125" style="71"/>
    <col min="160" max="16384" width="11.42578125" style="72"/>
  </cols>
  <sheetData>
    <row r="2" spans="1:159" x14ac:dyDescent="0.2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159" s="73" customFormat="1" ht="28.5" customHeight="1" x14ac:dyDescent="0.4">
      <c r="A3" s="71"/>
      <c r="B3" s="167" t="s">
        <v>449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10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</row>
    <row r="4" spans="1:159" s="73" customFormat="1" ht="30" customHeight="1" x14ac:dyDescent="0.4">
      <c r="A4" s="71"/>
      <c r="B4" s="167" t="s">
        <v>450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8"/>
      <c r="T4" s="110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</row>
    <row r="5" spans="1:159" s="73" customFormat="1" ht="21.75" customHeight="1" x14ac:dyDescent="0.25">
      <c r="A5" s="71"/>
      <c r="B5" s="165" t="s">
        <v>447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6"/>
      <c r="T5" s="11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</row>
    <row r="6" spans="1:159" s="73" customFormat="1" ht="15.75" thickBot="1" x14ac:dyDescent="0.3">
      <c r="A6" s="71"/>
      <c r="B6" s="165" t="s">
        <v>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  <c r="T6" s="11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</row>
    <row r="7" spans="1:159" s="73" customFormat="1" ht="62.25" customHeight="1" x14ac:dyDescent="0.25">
      <c r="A7" s="71"/>
      <c r="B7" s="164" t="s">
        <v>26</v>
      </c>
      <c r="C7" s="162"/>
      <c r="D7" s="162"/>
      <c r="E7" s="162"/>
      <c r="F7" s="162"/>
      <c r="G7" s="162"/>
      <c r="H7" s="163"/>
      <c r="I7" s="114" t="s">
        <v>441</v>
      </c>
      <c r="J7" s="115" t="s">
        <v>554</v>
      </c>
      <c r="K7" s="115"/>
      <c r="L7" s="162" t="s">
        <v>26</v>
      </c>
      <c r="M7" s="162"/>
      <c r="N7" s="162"/>
      <c r="O7" s="162"/>
      <c r="P7" s="162"/>
      <c r="Q7" s="163"/>
      <c r="R7" s="114" t="str">
        <f>I7</f>
        <v>20XN</v>
      </c>
      <c r="S7" s="114" t="str">
        <f>J7</f>
        <v>31 de diciembre de 20XN-1</v>
      </c>
      <c r="T7" s="112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</row>
    <row r="8" spans="1:159" x14ac:dyDescent="0.25">
      <c r="B8" s="139"/>
      <c r="C8" s="140"/>
      <c r="D8" s="140"/>
      <c r="E8" s="140"/>
      <c r="F8" s="140"/>
      <c r="G8" s="140"/>
      <c r="H8" s="140"/>
      <c r="I8" s="130"/>
      <c r="J8" s="130"/>
      <c r="K8" s="140"/>
      <c r="L8" s="140"/>
      <c r="M8" s="140"/>
      <c r="N8" s="140"/>
      <c r="O8" s="140"/>
      <c r="P8" s="140"/>
      <c r="Q8" s="140"/>
      <c r="R8" s="130"/>
      <c r="S8" s="130"/>
      <c r="T8" s="82"/>
    </row>
    <row r="9" spans="1:159" x14ac:dyDescent="0.25">
      <c r="B9" s="113" t="s">
        <v>494</v>
      </c>
      <c r="C9" s="116"/>
      <c r="D9" s="82"/>
      <c r="E9" s="82"/>
      <c r="F9" s="82"/>
      <c r="G9" s="82"/>
      <c r="H9" s="82"/>
      <c r="I9" s="88"/>
      <c r="J9" s="88"/>
      <c r="K9" s="117" t="s">
        <v>495</v>
      </c>
      <c r="L9" s="116"/>
      <c r="M9" s="82"/>
      <c r="N9" s="82"/>
      <c r="O9" s="82"/>
      <c r="P9" s="82"/>
      <c r="Q9" s="82"/>
      <c r="R9" s="88"/>
      <c r="S9" s="88"/>
      <c r="T9" s="82"/>
    </row>
    <row r="10" spans="1:159" x14ac:dyDescent="0.25">
      <c r="B10" s="141" t="s">
        <v>1</v>
      </c>
      <c r="C10" s="116"/>
      <c r="D10" s="105"/>
      <c r="E10" s="105"/>
      <c r="F10" s="105"/>
      <c r="G10" s="105"/>
      <c r="H10" s="105"/>
      <c r="I10" s="131"/>
      <c r="J10" s="131"/>
      <c r="K10" s="118" t="s">
        <v>2</v>
      </c>
      <c r="L10" s="116"/>
      <c r="M10" s="105"/>
      <c r="N10" s="105"/>
      <c r="O10" s="105"/>
      <c r="P10" s="105"/>
      <c r="Q10" s="105"/>
      <c r="R10" s="131"/>
      <c r="S10" s="131"/>
      <c r="T10" s="105"/>
    </row>
    <row r="11" spans="1:159" x14ac:dyDescent="0.25">
      <c r="B11" s="78" t="s">
        <v>27</v>
      </c>
      <c r="C11" s="116"/>
      <c r="D11" s="82"/>
      <c r="E11" s="82"/>
      <c r="F11" s="82"/>
      <c r="G11" s="82"/>
      <c r="H11" s="82"/>
      <c r="I11" s="92">
        <f>SUM(I12:I18)</f>
        <v>0</v>
      </c>
      <c r="J11" s="92">
        <f>SUM(J12:J18)</f>
        <v>0</v>
      </c>
      <c r="K11" s="82" t="s">
        <v>76</v>
      </c>
      <c r="L11" s="116"/>
      <c r="M11" s="82"/>
      <c r="N11" s="82"/>
      <c r="O11" s="82"/>
      <c r="P11" s="82"/>
      <c r="Q11" s="82"/>
      <c r="R11" s="92">
        <f>SUM(R12:R20)</f>
        <v>0</v>
      </c>
      <c r="S11" s="92">
        <f>SUM(S12:S20)</f>
        <v>0</v>
      </c>
      <c r="T11" s="106"/>
    </row>
    <row r="12" spans="1:159" x14ac:dyDescent="0.25">
      <c r="B12" s="142"/>
      <c r="C12" s="82" t="s">
        <v>28</v>
      </c>
      <c r="D12" s="82"/>
      <c r="E12" s="82"/>
      <c r="F12" s="82"/>
      <c r="G12" s="82"/>
      <c r="H12" s="82"/>
      <c r="I12" s="88"/>
      <c r="J12" s="88"/>
      <c r="K12" s="82"/>
      <c r="L12" s="82" t="s">
        <v>77</v>
      </c>
      <c r="M12" s="82"/>
      <c r="N12" s="82"/>
      <c r="O12" s="82"/>
      <c r="P12" s="82"/>
      <c r="Q12" s="82"/>
      <c r="R12" s="88"/>
      <c r="S12" s="88"/>
      <c r="T12" s="82"/>
    </row>
    <row r="13" spans="1:159" x14ac:dyDescent="0.25">
      <c r="B13" s="142"/>
      <c r="C13" s="82" t="s">
        <v>29</v>
      </c>
      <c r="D13" s="82"/>
      <c r="E13" s="82"/>
      <c r="F13" s="82"/>
      <c r="G13" s="82"/>
      <c r="H13" s="82"/>
      <c r="I13" s="88"/>
      <c r="J13" s="88"/>
      <c r="K13" s="82"/>
      <c r="L13" s="82" t="s">
        <v>78</v>
      </c>
      <c r="M13" s="82"/>
      <c r="N13" s="82"/>
      <c r="O13" s="82"/>
      <c r="P13" s="82"/>
      <c r="Q13" s="82"/>
      <c r="R13" s="88"/>
      <c r="S13" s="88"/>
      <c r="T13" s="82"/>
    </row>
    <row r="14" spans="1:159" x14ac:dyDescent="0.25">
      <c r="B14" s="142"/>
      <c r="C14" s="82" t="s">
        <v>30</v>
      </c>
      <c r="D14" s="82"/>
      <c r="E14" s="82"/>
      <c r="F14" s="82"/>
      <c r="G14" s="82"/>
      <c r="H14" s="82"/>
      <c r="I14" s="88"/>
      <c r="J14" s="88"/>
      <c r="K14" s="82"/>
      <c r="L14" s="82" t="s">
        <v>79</v>
      </c>
      <c r="M14" s="82"/>
      <c r="N14" s="82"/>
      <c r="O14" s="82"/>
      <c r="P14" s="82"/>
      <c r="Q14" s="82"/>
      <c r="R14" s="88"/>
      <c r="S14" s="88"/>
      <c r="T14" s="82"/>
    </row>
    <row r="15" spans="1:159" x14ac:dyDescent="0.25">
      <c r="B15" s="142"/>
      <c r="C15" s="82" t="s">
        <v>31</v>
      </c>
      <c r="D15" s="82"/>
      <c r="E15" s="82"/>
      <c r="F15" s="82"/>
      <c r="G15" s="82"/>
      <c r="H15" s="82"/>
      <c r="I15" s="88"/>
      <c r="J15" s="88"/>
      <c r="K15" s="82"/>
      <c r="L15" s="82" t="s">
        <v>80</v>
      </c>
      <c r="M15" s="82"/>
      <c r="N15" s="82"/>
      <c r="O15" s="82"/>
      <c r="P15" s="82"/>
      <c r="Q15" s="82"/>
      <c r="R15" s="88"/>
      <c r="S15" s="88"/>
      <c r="T15" s="82"/>
    </row>
    <row r="16" spans="1:159" x14ac:dyDescent="0.25">
      <c r="B16" s="142"/>
      <c r="C16" s="82" t="s">
        <v>32</v>
      </c>
      <c r="D16" s="82"/>
      <c r="E16" s="82"/>
      <c r="F16" s="82"/>
      <c r="G16" s="82"/>
      <c r="H16" s="82"/>
      <c r="I16" s="88"/>
      <c r="J16" s="88"/>
      <c r="K16" s="82"/>
      <c r="L16" s="82" t="s">
        <v>81</v>
      </c>
      <c r="M16" s="82"/>
      <c r="N16" s="82"/>
      <c r="O16" s="82"/>
      <c r="P16" s="82"/>
      <c r="Q16" s="82"/>
      <c r="R16" s="88"/>
      <c r="S16" s="88"/>
      <c r="T16" s="82"/>
    </row>
    <row r="17" spans="2:20" x14ac:dyDescent="0.25">
      <c r="B17" s="142"/>
      <c r="C17" s="82" t="s">
        <v>33</v>
      </c>
      <c r="D17" s="82"/>
      <c r="E17" s="82"/>
      <c r="F17" s="82"/>
      <c r="G17" s="82"/>
      <c r="H17" s="82"/>
      <c r="I17" s="88"/>
      <c r="J17" s="88"/>
      <c r="K17" s="82"/>
      <c r="L17" s="82" t="s">
        <v>82</v>
      </c>
      <c r="M17" s="82"/>
      <c r="N17" s="82"/>
      <c r="O17" s="82"/>
      <c r="P17" s="82"/>
      <c r="Q17" s="82"/>
      <c r="R17" s="88"/>
      <c r="S17" s="88"/>
      <c r="T17" s="82"/>
    </row>
    <row r="18" spans="2:20" x14ac:dyDescent="0.25">
      <c r="B18" s="142"/>
      <c r="C18" s="82" t="s">
        <v>34</v>
      </c>
      <c r="D18" s="82"/>
      <c r="E18" s="82"/>
      <c r="F18" s="82"/>
      <c r="G18" s="82"/>
      <c r="H18" s="82"/>
      <c r="I18" s="88"/>
      <c r="J18" s="88"/>
      <c r="K18" s="82"/>
      <c r="L18" s="82" t="s">
        <v>83</v>
      </c>
      <c r="M18" s="82"/>
      <c r="N18" s="82"/>
      <c r="O18" s="82"/>
      <c r="P18" s="82"/>
      <c r="Q18" s="82"/>
      <c r="R18" s="88"/>
      <c r="S18" s="88"/>
      <c r="T18" s="82"/>
    </row>
    <row r="19" spans="2:20" x14ac:dyDescent="0.25">
      <c r="B19" s="78" t="s">
        <v>43</v>
      </c>
      <c r="C19" s="116"/>
      <c r="D19" s="82"/>
      <c r="E19" s="82"/>
      <c r="F19" s="82"/>
      <c r="G19" s="82"/>
      <c r="H19" s="82"/>
      <c r="I19" s="132">
        <f>SUM(I20:I26)</f>
        <v>0</v>
      </c>
      <c r="J19" s="132">
        <f>SUM(J20:J26)</f>
        <v>0</v>
      </c>
      <c r="K19" s="119"/>
      <c r="L19" s="82" t="s">
        <v>84</v>
      </c>
      <c r="M19" s="82"/>
      <c r="N19" s="82"/>
      <c r="O19" s="82"/>
      <c r="P19" s="82"/>
      <c r="Q19" s="82"/>
      <c r="R19" s="88"/>
      <c r="S19" s="88"/>
      <c r="T19" s="82"/>
    </row>
    <row r="20" spans="2:20" x14ac:dyDescent="0.25">
      <c r="B20" s="142"/>
      <c r="C20" s="82" t="s">
        <v>35</v>
      </c>
      <c r="D20" s="82"/>
      <c r="E20" s="82"/>
      <c r="F20" s="82"/>
      <c r="G20" s="82"/>
      <c r="H20" s="82"/>
      <c r="I20" s="88"/>
      <c r="J20" s="88"/>
      <c r="K20" s="82"/>
      <c r="L20" s="82" t="s">
        <v>85</v>
      </c>
      <c r="M20" s="82"/>
      <c r="N20" s="82"/>
      <c r="O20" s="82"/>
      <c r="P20" s="82"/>
      <c r="Q20" s="82"/>
      <c r="R20" s="88"/>
      <c r="S20" s="88"/>
      <c r="T20" s="82"/>
    </row>
    <row r="21" spans="2:20" x14ac:dyDescent="0.25">
      <c r="B21" s="142"/>
      <c r="C21" s="82" t="s">
        <v>36</v>
      </c>
      <c r="D21" s="82"/>
      <c r="E21" s="82"/>
      <c r="F21" s="82"/>
      <c r="G21" s="82"/>
      <c r="H21" s="82"/>
      <c r="I21" s="92"/>
      <c r="J21" s="92"/>
      <c r="K21" s="82" t="s">
        <v>134</v>
      </c>
      <c r="L21" s="116"/>
      <c r="M21" s="120"/>
      <c r="N21" s="120"/>
      <c r="O21" s="120"/>
      <c r="P21" s="120"/>
      <c r="Q21" s="120"/>
      <c r="R21" s="92">
        <f>SUM(R22:R24)</f>
        <v>0</v>
      </c>
      <c r="S21" s="92">
        <f>SUM(S22:S24)</f>
        <v>0</v>
      </c>
      <c r="T21" s="106"/>
    </row>
    <row r="22" spans="2:20" x14ac:dyDescent="0.25">
      <c r="B22" s="142"/>
      <c r="C22" s="82" t="s">
        <v>37</v>
      </c>
      <c r="D22" s="82"/>
      <c r="E22" s="82"/>
      <c r="F22" s="82"/>
      <c r="G22" s="82"/>
      <c r="H22" s="82"/>
      <c r="I22" s="88"/>
      <c r="J22" s="88"/>
      <c r="K22" s="82"/>
      <c r="L22" s="82" t="s">
        <v>86</v>
      </c>
      <c r="M22" s="82"/>
      <c r="N22" s="82"/>
      <c r="O22" s="82"/>
      <c r="P22" s="82"/>
      <c r="Q22" s="82"/>
      <c r="R22" s="88"/>
      <c r="S22" s="88"/>
      <c r="T22" s="82"/>
    </row>
    <row r="23" spans="2:20" x14ac:dyDescent="0.25">
      <c r="B23" s="142"/>
      <c r="C23" s="82" t="s">
        <v>38</v>
      </c>
      <c r="D23" s="82"/>
      <c r="E23" s="82"/>
      <c r="F23" s="82"/>
      <c r="G23" s="82"/>
      <c r="H23" s="82"/>
      <c r="I23" s="88"/>
      <c r="J23" s="88"/>
      <c r="K23" s="82"/>
      <c r="L23" s="82" t="s">
        <v>87</v>
      </c>
      <c r="M23" s="82"/>
      <c r="N23" s="82"/>
      <c r="O23" s="82"/>
      <c r="P23" s="82"/>
      <c r="Q23" s="82"/>
      <c r="R23" s="88"/>
      <c r="S23" s="88"/>
      <c r="T23" s="82"/>
    </row>
    <row r="24" spans="2:20" x14ac:dyDescent="0.25">
      <c r="B24" s="142"/>
      <c r="C24" s="82" t="s">
        <v>39</v>
      </c>
      <c r="D24" s="82"/>
      <c r="E24" s="82"/>
      <c r="F24" s="82"/>
      <c r="G24" s="82"/>
      <c r="H24" s="82"/>
      <c r="I24" s="88"/>
      <c r="J24" s="88"/>
      <c r="K24" s="82"/>
      <c r="L24" s="82" t="s">
        <v>88</v>
      </c>
      <c r="M24" s="82"/>
      <c r="N24" s="82"/>
      <c r="O24" s="82"/>
      <c r="P24" s="82"/>
      <c r="Q24" s="82"/>
      <c r="R24" s="88"/>
      <c r="S24" s="88"/>
      <c r="T24" s="82"/>
    </row>
    <row r="25" spans="2:20" x14ac:dyDescent="0.25">
      <c r="B25" s="142"/>
      <c r="C25" s="82" t="s">
        <v>40</v>
      </c>
      <c r="D25" s="82"/>
      <c r="E25" s="82"/>
      <c r="F25" s="82"/>
      <c r="G25" s="82"/>
      <c r="H25" s="82"/>
      <c r="I25" s="88"/>
      <c r="J25" s="88"/>
      <c r="K25" s="82" t="s">
        <v>133</v>
      </c>
      <c r="L25" s="116"/>
      <c r="M25" s="82"/>
      <c r="N25" s="82"/>
      <c r="O25" s="82"/>
      <c r="P25" s="82"/>
      <c r="Q25" s="82"/>
      <c r="R25" s="92">
        <f>SUM(R26:R27)</f>
        <v>0</v>
      </c>
      <c r="S25" s="92">
        <f>SUM(S26:S27)</f>
        <v>0</v>
      </c>
      <c r="T25" s="106"/>
    </row>
    <row r="26" spans="2:20" x14ac:dyDescent="0.25">
      <c r="B26" s="142"/>
      <c r="C26" s="82" t="s">
        <v>41</v>
      </c>
      <c r="D26" s="82"/>
      <c r="E26" s="82"/>
      <c r="F26" s="82"/>
      <c r="G26" s="82"/>
      <c r="H26" s="82"/>
      <c r="I26" s="88"/>
      <c r="J26" s="88"/>
      <c r="K26" s="82"/>
      <c r="L26" s="82" t="s">
        <v>89</v>
      </c>
      <c r="M26" s="82"/>
      <c r="N26" s="82"/>
      <c r="O26" s="82"/>
      <c r="P26" s="82"/>
      <c r="Q26" s="82"/>
      <c r="R26" s="88"/>
      <c r="S26" s="88"/>
      <c r="T26" s="82"/>
    </row>
    <row r="27" spans="2:20" x14ac:dyDescent="0.25">
      <c r="B27" s="78" t="s">
        <v>42</v>
      </c>
      <c r="C27" s="116"/>
      <c r="D27" s="82"/>
      <c r="E27" s="82"/>
      <c r="F27" s="82"/>
      <c r="G27" s="82"/>
      <c r="H27" s="82"/>
      <c r="I27" s="92">
        <f>SUM(I28:I33)</f>
        <v>0</v>
      </c>
      <c r="J27" s="92">
        <f>SUM(J28:J33)</f>
        <v>0</v>
      </c>
      <c r="K27" s="106"/>
      <c r="L27" s="82" t="s">
        <v>90</v>
      </c>
      <c r="M27" s="82"/>
      <c r="N27" s="82"/>
      <c r="O27" s="82"/>
      <c r="P27" s="82"/>
      <c r="Q27" s="82"/>
      <c r="R27" s="88"/>
      <c r="S27" s="88"/>
      <c r="T27" s="82"/>
    </row>
    <row r="28" spans="2:20" x14ac:dyDescent="0.25">
      <c r="B28" s="142"/>
      <c r="C28" s="82" t="s">
        <v>44</v>
      </c>
      <c r="D28" s="82"/>
      <c r="E28" s="82"/>
      <c r="F28" s="82"/>
      <c r="G28" s="82"/>
      <c r="H28" s="82"/>
      <c r="I28" s="88"/>
      <c r="J28" s="88"/>
      <c r="K28" s="82" t="s">
        <v>91</v>
      </c>
      <c r="L28" s="116"/>
      <c r="M28" s="82"/>
      <c r="N28" s="82"/>
      <c r="O28" s="82"/>
      <c r="P28" s="82"/>
      <c r="Q28" s="82"/>
      <c r="R28" s="92">
        <f>R29</f>
        <v>0</v>
      </c>
      <c r="S28" s="92">
        <f>S29</f>
        <v>0</v>
      </c>
      <c r="T28" s="106"/>
    </row>
    <row r="29" spans="2:20" x14ac:dyDescent="0.25">
      <c r="B29" s="142"/>
      <c r="C29" s="82" t="s">
        <v>45</v>
      </c>
      <c r="D29" s="82"/>
      <c r="E29" s="82"/>
      <c r="F29" s="82"/>
      <c r="G29" s="82"/>
      <c r="H29" s="82"/>
      <c r="I29" s="88"/>
      <c r="J29" s="88"/>
      <c r="K29" s="82"/>
      <c r="L29" s="116"/>
      <c r="M29" s="82"/>
      <c r="N29" s="82"/>
      <c r="O29" s="82"/>
      <c r="P29" s="82"/>
      <c r="Q29" s="82"/>
      <c r="R29" s="92"/>
      <c r="S29" s="92"/>
      <c r="T29" s="106"/>
    </row>
    <row r="30" spans="2:20" x14ac:dyDescent="0.25">
      <c r="B30" s="142"/>
      <c r="C30" s="82" t="s">
        <v>46</v>
      </c>
      <c r="D30" s="82"/>
      <c r="E30" s="82"/>
      <c r="F30" s="82"/>
      <c r="G30" s="82"/>
      <c r="H30" s="82"/>
      <c r="I30" s="88"/>
      <c r="J30" s="88"/>
      <c r="K30" s="82" t="s">
        <v>135</v>
      </c>
      <c r="L30" s="116"/>
      <c r="M30" s="120"/>
      <c r="N30" s="120"/>
      <c r="O30" s="120"/>
      <c r="P30" s="120"/>
      <c r="Q30" s="120"/>
      <c r="R30" s="92">
        <f>SUM(R31:R33)</f>
        <v>0</v>
      </c>
      <c r="S30" s="92">
        <f>SUM(S31:S33)</f>
        <v>0</v>
      </c>
      <c r="T30" s="106"/>
    </row>
    <row r="31" spans="2:20" x14ac:dyDescent="0.25">
      <c r="B31" s="142"/>
      <c r="C31" s="82" t="s">
        <v>47</v>
      </c>
      <c r="D31" s="82"/>
      <c r="E31" s="82"/>
      <c r="F31" s="82"/>
      <c r="G31" s="82"/>
      <c r="H31" s="82"/>
      <c r="I31" s="88"/>
      <c r="J31" s="88"/>
      <c r="K31" s="82"/>
      <c r="L31" s="82" t="s">
        <v>92</v>
      </c>
      <c r="M31" s="82"/>
      <c r="N31" s="82"/>
      <c r="O31" s="82"/>
      <c r="P31" s="82"/>
      <c r="Q31" s="82"/>
      <c r="R31" s="88"/>
      <c r="S31" s="88"/>
      <c r="T31" s="82"/>
    </row>
    <row r="32" spans="2:20" x14ac:dyDescent="0.25">
      <c r="B32" s="142"/>
      <c r="C32" s="82" t="s">
        <v>48</v>
      </c>
      <c r="D32" s="82"/>
      <c r="E32" s="82"/>
      <c r="F32" s="82"/>
      <c r="G32" s="82"/>
      <c r="H32" s="82"/>
      <c r="I32" s="88"/>
      <c r="J32" s="88"/>
      <c r="K32" s="82"/>
      <c r="L32" s="82" t="s">
        <v>93</v>
      </c>
      <c r="M32" s="82"/>
      <c r="N32" s="82"/>
      <c r="O32" s="82"/>
      <c r="P32" s="82"/>
      <c r="Q32" s="82"/>
      <c r="R32" s="88"/>
      <c r="S32" s="88"/>
      <c r="T32" s="82"/>
    </row>
    <row r="33" spans="2:20" x14ac:dyDescent="0.25">
      <c r="B33" s="78" t="s">
        <v>64</v>
      </c>
      <c r="C33" s="116"/>
      <c r="D33" s="82"/>
      <c r="E33" s="82"/>
      <c r="F33" s="82"/>
      <c r="G33" s="82"/>
      <c r="H33" s="82"/>
      <c r="I33" s="92">
        <f>SUM(I34:I38)</f>
        <v>0</v>
      </c>
      <c r="J33" s="92">
        <f>SUM(J34:J38)</f>
        <v>0</v>
      </c>
      <c r="K33" s="82"/>
      <c r="L33" s="82" t="s">
        <v>94</v>
      </c>
      <c r="M33" s="82"/>
      <c r="N33" s="82"/>
      <c r="O33" s="82"/>
      <c r="P33" s="82"/>
      <c r="Q33" s="82"/>
      <c r="R33" s="88"/>
      <c r="S33" s="88"/>
      <c r="T33" s="82"/>
    </row>
    <row r="34" spans="2:20" x14ac:dyDescent="0.25">
      <c r="B34" s="142"/>
      <c r="C34" s="82" t="s">
        <v>49</v>
      </c>
      <c r="D34" s="82"/>
      <c r="E34" s="82"/>
      <c r="F34" s="82"/>
      <c r="G34" s="82"/>
      <c r="H34" s="82"/>
      <c r="I34" s="133"/>
      <c r="J34" s="133"/>
      <c r="K34" s="82" t="s">
        <v>95</v>
      </c>
      <c r="L34" s="116"/>
      <c r="M34" s="82"/>
      <c r="N34" s="82"/>
      <c r="O34" s="82"/>
      <c r="P34" s="82"/>
      <c r="Q34" s="82"/>
      <c r="R34" s="92">
        <f>SUM(R35:R40)</f>
        <v>0</v>
      </c>
      <c r="S34" s="92">
        <f>SUM(S35:S40)</f>
        <v>0</v>
      </c>
      <c r="T34" s="106"/>
    </row>
    <row r="35" spans="2:20" x14ac:dyDescent="0.25">
      <c r="B35" s="142"/>
      <c r="C35" s="82" t="s">
        <v>50</v>
      </c>
      <c r="D35" s="82"/>
      <c r="E35" s="82"/>
      <c r="F35" s="82"/>
      <c r="G35" s="82"/>
      <c r="H35" s="82"/>
      <c r="I35" s="88"/>
      <c r="J35" s="88"/>
      <c r="K35" s="82"/>
      <c r="L35" s="82" t="s">
        <v>96</v>
      </c>
      <c r="M35" s="82"/>
      <c r="N35" s="82"/>
      <c r="O35" s="82"/>
      <c r="P35" s="82"/>
      <c r="Q35" s="82"/>
      <c r="R35" s="88"/>
      <c r="S35" s="88"/>
      <c r="T35" s="82"/>
    </row>
    <row r="36" spans="2:20" x14ac:dyDescent="0.25">
      <c r="B36" s="142"/>
      <c r="C36" s="82" t="s">
        <v>51</v>
      </c>
      <c r="D36" s="82"/>
      <c r="E36" s="82"/>
      <c r="F36" s="82"/>
      <c r="G36" s="82"/>
      <c r="H36" s="82"/>
      <c r="I36" s="88"/>
      <c r="J36" s="88"/>
      <c r="K36" s="82"/>
      <c r="L36" s="82" t="s">
        <v>97</v>
      </c>
      <c r="M36" s="82"/>
      <c r="N36" s="82"/>
      <c r="O36" s="82"/>
      <c r="P36" s="82"/>
      <c r="Q36" s="82"/>
      <c r="R36" s="88"/>
      <c r="S36" s="88"/>
      <c r="T36" s="82"/>
    </row>
    <row r="37" spans="2:20" x14ac:dyDescent="0.25">
      <c r="B37" s="142"/>
      <c r="C37" s="82" t="s">
        <v>52</v>
      </c>
      <c r="D37" s="82"/>
      <c r="E37" s="82"/>
      <c r="F37" s="82"/>
      <c r="G37" s="82"/>
      <c r="H37" s="82"/>
      <c r="I37" s="88"/>
      <c r="J37" s="88"/>
      <c r="K37" s="82"/>
      <c r="L37" s="82" t="s">
        <v>98</v>
      </c>
      <c r="M37" s="82"/>
      <c r="N37" s="82"/>
      <c r="O37" s="82"/>
      <c r="P37" s="82"/>
      <c r="Q37" s="82"/>
      <c r="R37" s="88"/>
      <c r="S37" s="88"/>
      <c r="T37" s="82"/>
    </row>
    <row r="38" spans="2:20" x14ac:dyDescent="0.25">
      <c r="B38" s="142"/>
      <c r="C38" s="82" t="s">
        <v>53</v>
      </c>
      <c r="D38" s="82"/>
      <c r="E38" s="82"/>
      <c r="F38" s="82"/>
      <c r="G38" s="82"/>
      <c r="H38" s="82"/>
      <c r="I38" s="88"/>
      <c r="J38" s="88"/>
      <c r="K38" s="82"/>
      <c r="L38" s="82" t="s">
        <v>99</v>
      </c>
      <c r="M38" s="82"/>
      <c r="N38" s="82"/>
      <c r="O38" s="82"/>
      <c r="P38" s="82"/>
      <c r="Q38" s="82"/>
      <c r="R38" s="88"/>
      <c r="S38" s="88"/>
      <c r="T38" s="82"/>
    </row>
    <row r="39" spans="2:20" x14ac:dyDescent="0.25">
      <c r="B39" s="78" t="s">
        <v>54</v>
      </c>
      <c r="C39" s="116"/>
      <c r="D39" s="82"/>
      <c r="E39" s="82"/>
      <c r="F39" s="82"/>
      <c r="G39" s="82"/>
      <c r="H39" s="82"/>
      <c r="I39" s="132">
        <f>I40</f>
        <v>0</v>
      </c>
      <c r="J39" s="132">
        <f>J40</f>
        <v>0</v>
      </c>
      <c r="K39" s="82"/>
      <c r="L39" s="82" t="s">
        <v>100</v>
      </c>
      <c r="M39" s="82"/>
      <c r="N39" s="82"/>
      <c r="O39" s="82"/>
      <c r="P39" s="82"/>
      <c r="Q39" s="82"/>
      <c r="R39" s="88"/>
      <c r="S39" s="88"/>
      <c r="T39" s="82"/>
    </row>
    <row r="40" spans="2:20" x14ac:dyDescent="0.25">
      <c r="B40" s="78"/>
      <c r="C40" s="116"/>
      <c r="D40" s="82"/>
      <c r="E40" s="82"/>
      <c r="F40" s="82"/>
      <c r="G40" s="82"/>
      <c r="H40" s="82"/>
      <c r="I40" s="134"/>
      <c r="J40" s="134"/>
      <c r="K40" s="121"/>
      <c r="L40" s="82" t="s">
        <v>101</v>
      </c>
      <c r="M40" s="82"/>
      <c r="N40" s="82"/>
      <c r="O40" s="82"/>
      <c r="P40" s="82"/>
      <c r="Q40" s="82"/>
      <c r="R40" s="88"/>
      <c r="S40" s="88"/>
      <c r="T40" s="82"/>
    </row>
    <row r="41" spans="2:20" x14ac:dyDescent="0.25">
      <c r="B41" s="78" t="s">
        <v>63</v>
      </c>
      <c r="C41" s="116"/>
      <c r="D41" s="82"/>
      <c r="E41" s="82"/>
      <c r="F41" s="82"/>
      <c r="G41" s="82"/>
      <c r="H41" s="82"/>
      <c r="I41" s="92">
        <f>+I42+I43</f>
        <v>0</v>
      </c>
      <c r="J41" s="92">
        <f>+J42+J43</f>
        <v>0</v>
      </c>
      <c r="K41" s="121"/>
      <c r="L41" s="82"/>
      <c r="M41" s="82"/>
      <c r="N41" s="82"/>
      <c r="O41" s="82"/>
      <c r="P41" s="82"/>
      <c r="Q41" s="82"/>
      <c r="R41" s="88"/>
      <c r="S41" s="88"/>
      <c r="T41" s="82"/>
    </row>
    <row r="42" spans="2:20" x14ac:dyDescent="0.25">
      <c r="B42" s="142"/>
      <c r="C42" s="82" t="s">
        <v>55</v>
      </c>
      <c r="D42" s="82"/>
      <c r="E42" s="82"/>
      <c r="F42" s="82"/>
      <c r="G42" s="82"/>
      <c r="H42" s="82"/>
      <c r="I42" s="133"/>
      <c r="J42" s="133"/>
      <c r="K42" s="82" t="s">
        <v>131</v>
      </c>
      <c r="L42" s="116"/>
      <c r="M42" s="120"/>
      <c r="N42" s="120"/>
      <c r="O42" s="120"/>
      <c r="P42" s="120"/>
      <c r="Q42" s="120"/>
      <c r="R42" s="92">
        <f>SUM(R43:R45)</f>
        <v>0</v>
      </c>
      <c r="S42" s="92">
        <f>SUM(S43:S45)</f>
        <v>0</v>
      </c>
      <c r="T42" s="106"/>
    </row>
    <row r="43" spans="2:20" x14ac:dyDescent="0.25">
      <c r="B43" s="142"/>
      <c r="C43" s="82" t="s">
        <v>56</v>
      </c>
      <c r="D43" s="82"/>
      <c r="E43" s="82"/>
      <c r="F43" s="82"/>
      <c r="G43" s="82"/>
      <c r="H43" s="82"/>
      <c r="I43" s="88"/>
      <c r="J43" s="88"/>
      <c r="K43" s="82"/>
      <c r="L43" s="82" t="s">
        <v>102</v>
      </c>
      <c r="M43" s="82"/>
      <c r="N43" s="82"/>
      <c r="O43" s="82"/>
      <c r="P43" s="82"/>
      <c r="Q43" s="82"/>
      <c r="R43" s="88"/>
      <c r="S43" s="88"/>
      <c r="T43" s="82"/>
    </row>
    <row r="44" spans="2:20" x14ac:dyDescent="0.25">
      <c r="B44" s="78" t="s">
        <v>62</v>
      </c>
      <c r="C44" s="116"/>
      <c r="D44" s="82"/>
      <c r="E44" s="82"/>
      <c r="F44" s="82"/>
      <c r="G44" s="82"/>
      <c r="H44" s="82"/>
      <c r="I44" s="92">
        <f>SUM(I45:I48)</f>
        <v>0</v>
      </c>
      <c r="J44" s="92">
        <f>SUM(J45:J48)</f>
        <v>0</v>
      </c>
      <c r="K44" s="82"/>
      <c r="L44" s="82" t="s">
        <v>103</v>
      </c>
      <c r="M44" s="82"/>
      <c r="N44" s="82"/>
      <c r="O44" s="82"/>
      <c r="P44" s="82"/>
      <c r="Q44" s="82"/>
      <c r="R44" s="88"/>
      <c r="S44" s="88"/>
      <c r="T44" s="82"/>
    </row>
    <row r="45" spans="2:20" x14ac:dyDescent="0.25">
      <c r="B45" s="142"/>
      <c r="C45" s="82" t="s">
        <v>57</v>
      </c>
      <c r="D45" s="82"/>
      <c r="E45" s="82"/>
      <c r="F45" s="82"/>
      <c r="G45" s="82"/>
      <c r="H45" s="82"/>
      <c r="I45" s="133"/>
      <c r="J45" s="133"/>
      <c r="K45" s="106"/>
      <c r="L45" s="82" t="s">
        <v>104</v>
      </c>
      <c r="M45" s="82"/>
      <c r="N45" s="82"/>
      <c r="O45" s="82"/>
      <c r="P45" s="82"/>
      <c r="Q45" s="82"/>
      <c r="R45" s="88"/>
      <c r="S45" s="88"/>
      <c r="T45" s="82"/>
    </row>
    <row r="46" spans="2:20" x14ac:dyDescent="0.25">
      <c r="B46" s="142"/>
      <c r="C46" s="82" t="s">
        <v>58</v>
      </c>
      <c r="D46" s="82"/>
      <c r="E46" s="82"/>
      <c r="F46" s="82"/>
      <c r="G46" s="82"/>
      <c r="H46" s="82"/>
      <c r="I46" s="88"/>
      <c r="J46" s="88"/>
      <c r="K46" s="82" t="s">
        <v>132</v>
      </c>
      <c r="L46" s="116"/>
      <c r="M46" s="82"/>
      <c r="N46" s="82"/>
      <c r="O46" s="82"/>
      <c r="P46" s="82"/>
      <c r="Q46" s="82"/>
      <c r="R46" s="92">
        <f>SUM(R47:R49)</f>
        <v>0</v>
      </c>
      <c r="S46" s="92">
        <f>SUM(S47:S49)</f>
        <v>0</v>
      </c>
      <c r="T46" s="106"/>
    </row>
    <row r="47" spans="2:20" ht="15.75" customHeight="1" x14ac:dyDescent="0.25">
      <c r="B47" s="142"/>
      <c r="C47" s="82" t="s">
        <v>59</v>
      </c>
      <c r="D47" s="82"/>
      <c r="E47" s="82"/>
      <c r="F47" s="82"/>
      <c r="G47" s="82"/>
      <c r="H47" s="82"/>
      <c r="I47" s="88"/>
      <c r="J47" s="88"/>
      <c r="K47" s="82"/>
      <c r="L47" s="82" t="s">
        <v>105</v>
      </c>
      <c r="M47" s="82"/>
      <c r="N47" s="82"/>
      <c r="O47" s="82"/>
      <c r="P47" s="82"/>
      <c r="Q47" s="82"/>
      <c r="R47" s="88"/>
      <c r="S47" s="88"/>
      <c r="T47" s="82"/>
    </row>
    <row r="48" spans="2:20" x14ac:dyDescent="0.25">
      <c r="B48" s="142"/>
      <c r="C48" s="82" t="s">
        <v>60</v>
      </c>
      <c r="D48" s="82"/>
      <c r="E48" s="82"/>
      <c r="F48" s="82"/>
      <c r="G48" s="82"/>
      <c r="H48" s="82"/>
      <c r="I48" s="88"/>
      <c r="J48" s="88"/>
      <c r="K48" s="82"/>
      <c r="L48" s="82" t="s">
        <v>106</v>
      </c>
      <c r="M48" s="82"/>
      <c r="N48" s="82"/>
      <c r="O48" s="82"/>
      <c r="P48" s="82"/>
      <c r="Q48" s="82"/>
      <c r="R48" s="88"/>
      <c r="S48" s="88"/>
      <c r="T48" s="82"/>
    </row>
    <row r="49" spans="2:20" x14ac:dyDescent="0.25">
      <c r="B49" s="142"/>
      <c r="C49" s="82"/>
      <c r="D49" s="82"/>
      <c r="E49" s="82"/>
      <c r="F49" s="82"/>
      <c r="G49" s="82"/>
      <c r="H49" s="82"/>
      <c r="I49" s="88"/>
      <c r="J49" s="88"/>
      <c r="K49" s="82"/>
      <c r="L49" s="82" t="s">
        <v>107</v>
      </c>
      <c r="M49" s="82"/>
      <c r="N49" s="82"/>
      <c r="O49" s="82"/>
      <c r="P49" s="82"/>
      <c r="Q49" s="82"/>
      <c r="R49" s="88"/>
      <c r="S49" s="88"/>
      <c r="T49" s="82"/>
    </row>
    <row r="50" spans="2:20" x14ac:dyDescent="0.25">
      <c r="B50" s="142"/>
      <c r="C50" s="127" t="s">
        <v>61</v>
      </c>
      <c r="D50" s="82"/>
      <c r="E50" s="82"/>
      <c r="F50" s="82"/>
      <c r="G50" s="82"/>
      <c r="H50" s="82"/>
      <c r="I50" s="135">
        <f>I11+I19+I33+I39+I41+I44</f>
        <v>0</v>
      </c>
      <c r="J50" s="135">
        <f>J11+J19+J33+J39+J41+J44</f>
        <v>0</v>
      </c>
      <c r="K50" s="82"/>
      <c r="L50" s="82"/>
      <c r="M50" s="82"/>
      <c r="N50" s="82"/>
      <c r="O50" s="82"/>
      <c r="P50" s="82"/>
      <c r="Q50" s="82"/>
      <c r="R50" s="88"/>
      <c r="S50" s="88"/>
      <c r="T50" s="82"/>
    </row>
    <row r="51" spans="2:20" x14ac:dyDescent="0.25">
      <c r="B51" s="142"/>
      <c r="C51" s="82"/>
      <c r="D51" s="122"/>
      <c r="E51" s="122"/>
      <c r="F51" s="122"/>
      <c r="G51" s="122"/>
      <c r="H51" s="122"/>
      <c r="I51" s="133"/>
      <c r="J51" s="133"/>
      <c r="K51" s="123"/>
      <c r="L51" s="118" t="s">
        <v>108</v>
      </c>
      <c r="M51" s="105"/>
      <c r="N51" s="105"/>
      <c r="O51" s="105"/>
      <c r="P51" s="105"/>
      <c r="Q51" s="105"/>
      <c r="R51" s="136">
        <f>R46+R42+R34+R28+R30+R25+R21+R11</f>
        <v>0</v>
      </c>
      <c r="S51" s="136">
        <f>S46+S42+S34+S28+S30+S25+S21+S11</f>
        <v>0</v>
      </c>
      <c r="T51" s="107"/>
    </row>
    <row r="52" spans="2:20" x14ac:dyDescent="0.25">
      <c r="B52" s="141" t="s">
        <v>3</v>
      </c>
      <c r="C52" s="116"/>
      <c r="D52" s="82"/>
      <c r="E52" s="82"/>
      <c r="F52" s="82"/>
      <c r="G52" s="82"/>
      <c r="H52" s="82"/>
      <c r="I52" s="88"/>
      <c r="J52" s="88"/>
      <c r="K52" s="82"/>
      <c r="L52" s="82"/>
      <c r="M52" s="82"/>
      <c r="N52" s="82"/>
      <c r="O52" s="82"/>
      <c r="P52" s="82"/>
      <c r="Q52" s="82"/>
      <c r="R52" s="88"/>
      <c r="S52" s="88"/>
      <c r="T52" s="82"/>
    </row>
    <row r="53" spans="2:20" x14ac:dyDescent="0.25">
      <c r="B53" s="142"/>
      <c r="C53" s="82" t="s">
        <v>65</v>
      </c>
      <c r="D53" s="105"/>
      <c r="E53" s="105"/>
      <c r="F53" s="105"/>
      <c r="G53" s="105"/>
      <c r="H53" s="105"/>
      <c r="I53" s="131"/>
      <c r="J53" s="131"/>
      <c r="K53" s="118" t="s">
        <v>4</v>
      </c>
      <c r="L53" s="116"/>
      <c r="M53" s="105"/>
      <c r="N53" s="105"/>
      <c r="O53" s="105"/>
      <c r="P53" s="105"/>
      <c r="Q53" s="105"/>
      <c r="R53" s="131"/>
      <c r="S53" s="131"/>
      <c r="T53" s="105"/>
    </row>
    <row r="54" spans="2:20" x14ac:dyDescent="0.25">
      <c r="B54" s="142"/>
      <c r="C54" s="82" t="s">
        <v>66</v>
      </c>
      <c r="D54" s="82"/>
      <c r="E54" s="82"/>
      <c r="F54" s="82"/>
      <c r="G54" s="82"/>
      <c r="H54" s="82"/>
      <c r="I54" s="88"/>
      <c r="J54" s="88"/>
      <c r="K54" s="82"/>
      <c r="L54" s="82" t="s">
        <v>109</v>
      </c>
      <c r="M54" s="82"/>
      <c r="N54" s="82"/>
      <c r="O54" s="82"/>
      <c r="P54" s="82"/>
      <c r="Q54" s="82"/>
      <c r="R54" s="88"/>
      <c r="S54" s="88"/>
      <c r="T54" s="82"/>
    </row>
    <row r="55" spans="2:20" x14ac:dyDescent="0.25">
      <c r="B55" s="142"/>
      <c r="C55" s="82" t="s">
        <v>67</v>
      </c>
      <c r="D55" s="82"/>
      <c r="E55" s="82"/>
      <c r="F55" s="82"/>
      <c r="G55" s="82"/>
      <c r="H55" s="82"/>
      <c r="I55" s="88"/>
      <c r="J55" s="88"/>
      <c r="K55" s="82"/>
      <c r="L55" s="82" t="s">
        <v>110</v>
      </c>
      <c r="M55" s="82"/>
      <c r="N55" s="82"/>
      <c r="O55" s="82"/>
      <c r="P55" s="82"/>
      <c r="Q55" s="82"/>
      <c r="R55" s="88"/>
      <c r="S55" s="88"/>
      <c r="T55" s="82"/>
    </row>
    <row r="56" spans="2:20" x14ac:dyDescent="0.25">
      <c r="B56" s="142"/>
      <c r="C56" s="82" t="s">
        <v>68</v>
      </c>
      <c r="D56" s="82"/>
      <c r="E56" s="82"/>
      <c r="F56" s="82"/>
      <c r="G56" s="82"/>
      <c r="H56" s="82"/>
      <c r="I56" s="88"/>
      <c r="J56" s="88"/>
      <c r="K56" s="82"/>
      <c r="L56" s="82" t="s">
        <v>111</v>
      </c>
      <c r="M56" s="82"/>
      <c r="N56" s="82"/>
      <c r="O56" s="82"/>
      <c r="P56" s="82"/>
      <c r="Q56" s="82"/>
      <c r="R56" s="88"/>
      <c r="S56" s="88"/>
      <c r="T56" s="82"/>
    </row>
    <row r="57" spans="2:20" x14ac:dyDescent="0.25">
      <c r="B57" s="142"/>
      <c r="C57" s="82" t="s">
        <v>69</v>
      </c>
      <c r="D57" s="82"/>
      <c r="E57" s="82"/>
      <c r="F57" s="82"/>
      <c r="G57" s="82"/>
      <c r="H57" s="82"/>
      <c r="I57" s="88"/>
      <c r="J57" s="88"/>
      <c r="K57" s="82"/>
      <c r="L57" s="82" t="s">
        <v>112</v>
      </c>
      <c r="M57" s="82"/>
      <c r="N57" s="82"/>
      <c r="O57" s="82"/>
      <c r="P57" s="82"/>
      <c r="Q57" s="82"/>
      <c r="R57" s="88"/>
      <c r="S57" s="88"/>
      <c r="T57" s="82"/>
    </row>
    <row r="58" spans="2:20" x14ac:dyDescent="0.25">
      <c r="B58" s="142"/>
      <c r="C58" s="82" t="s">
        <v>70</v>
      </c>
      <c r="D58" s="82"/>
      <c r="E58" s="82"/>
      <c r="F58" s="82"/>
      <c r="G58" s="82"/>
      <c r="H58" s="82"/>
      <c r="I58" s="88"/>
      <c r="J58" s="88"/>
      <c r="K58" s="82"/>
      <c r="L58" s="82" t="s">
        <v>113</v>
      </c>
      <c r="M58" s="82"/>
      <c r="N58" s="82"/>
      <c r="O58" s="82"/>
      <c r="P58" s="82"/>
      <c r="Q58" s="82"/>
      <c r="R58" s="88"/>
      <c r="S58" s="88"/>
      <c r="T58" s="82"/>
    </row>
    <row r="59" spans="2:20" x14ac:dyDescent="0.25">
      <c r="B59" s="142"/>
      <c r="C59" s="82" t="s">
        <v>71</v>
      </c>
      <c r="D59" s="82"/>
      <c r="E59" s="82"/>
      <c r="F59" s="82"/>
      <c r="G59" s="82"/>
      <c r="H59" s="82"/>
      <c r="I59" s="88"/>
      <c r="J59" s="88"/>
      <c r="K59" s="82"/>
      <c r="L59" s="82" t="s">
        <v>114</v>
      </c>
      <c r="M59" s="82"/>
      <c r="N59" s="82"/>
      <c r="O59" s="82"/>
      <c r="P59" s="82"/>
      <c r="Q59" s="82"/>
      <c r="R59" s="88"/>
      <c r="S59" s="88"/>
      <c r="T59" s="82"/>
    </row>
    <row r="60" spans="2:20" x14ac:dyDescent="0.25">
      <c r="B60" s="142"/>
      <c r="C60" s="82" t="s">
        <v>72</v>
      </c>
      <c r="D60" s="82"/>
      <c r="E60" s="82"/>
      <c r="F60" s="82"/>
      <c r="G60" s="82"/>
      <c r="H60" s="82"/>
      <c r="I60" s="88"/>
      <c r="J60" s="88"/>
      <c r="K60" s="82"/>
      <c r="L60" s="82"/>
      <c r="M60" s="82"/>
      <c r="N60" s="82"/>
      <c r="O60" s="82"/>
      <c r="P60" s="82"/>
      <c r="Q60" s="82"/>
      <c r="R60" s="88"/>
      <c r="S60" s="88"/>
      <c r="T60" s="82"/>
    </row>
    <row r="61" spans="2:20" x14ac:dyDescent="0.25">
      <c r="B61" s="142"/>
      <c r="C61" s="82" t="s">
        <v>73</v>
      </c>
      <c r="D61" s="82"/>
      <c r="E61" s="82"/>
      <c r="F61" s="82"/>
      <c r="G61" s="82"/>
      <c r="H61" s="82"/>
      <c r="I61" s="88"/>
      <c r="J61" s="88"/>
      <c r="K61" s="116"/>
      <c r="L61" s="126" t="s">
        <v>129</v>
      </c>
      <c r="M61" s="124"/>
      <c r="N61" s="124"/>
      <c r="O61" s="124"/>
      <c r="P61" s="124"/>
      <c r="Q61" s="124"/>
      <c r="R61" s="92">
        <f>SUM(R54:R59)</f>
        <v>0</v>
      </c>
      <c r="S61" s="92">
        <f>SUM(S54:S59)</f>
        <v>0</v>
      </c>
      <c r="T61" s="106"/>
    </row>
    <row r="62" spans="2:20" x14ac:dyDescent="0.25">
      <c r="B62" s="142"/>
      <c r="C62" s="82"/>
      <c r="D62" s="82"/>
      <c r="E62" s="82"/>
      <c r="F62" s="82"/>
      <c r="G62" s="82"/>
      <c r="H62" s="82"/>
      <c r="I62" s="88"/>
      <c r="J62" s="88"/>
      <c r="K62" s="82"/>
      <c r="L62" s="82"/>
      <c r="M62" s="82"/>
      <c r="N62" s="82"/>
      <c r="O62" s="82"/>
      <c r="P62" s="82"/>
      <c r="Q62" s="82"/>
      <c r="R62" s="88"/>
      <c r="S62" s="88"/>
      <c r="T62" s="82"/>
    </row>
    <row r="63" spans="2:20" x14ac:dyDescent="0.25">
      <c r="B63" s="142"/>
      <c r="C63" s="126" t="s">
        <v>74</v>
      </c>
      <c r="D63" s="82"/>
      <c r="E63" s="82"/>
      <c r="F63" s="82"/>
      <c r="G63" s="82"/>
      <c r="H63" s="82"/>
      <c r="I63" s="29">
        <f>I53+I54+I55+I56+I57+I58+I59+I60+I61</f>
        <v>0</v>
      </c>
      <c r="J63" s="29">
        <f>J53+J54+J55+J56+J57+J58+J59+J60+J61</f>
        <v>0</v>
      </c>
      <c r="K63" s="128" t="s">
        <v>130</v>
      </c>
      <c r="L63" s="116"/>
      <c r="M63" s="125"/>
      <c r="N63" s="125"/>
      <c r="O63" s="125"/>
      <c r="P63" s="125"/>
      <c r="Q63" s="125"/>
      <c r="R63" s="137">
        <f>R61+R51</f>
        <v>0</v>
      </c>
      <c r="S63" s="137">
        <f>S61+S51</f>
        <v>0</v>
      </c>
      <c r="T63" s="108"/>
    </row>
    <row r="64" spans="2:20" x14ac:dyDescent="0.25">
      <c r="B64" s="142"/>
      <c r="C64" s="82"/>
      <c r="D64" s="124"/>
      <c r="E64" s="124"/>
      <c r="F64" s="124"/>
      <c r="G64" s="124"/>
      <c r="H64" s="124"/>
      <c r="I64" s="92"/>
      <c r="J64" s="92"/>
      <c r="K64" s="106"/>
      <c r="L64" s="82"/>
      <c r="M64" s="82"/>
      <c r="N64" s="82"/>
      <c r="O64" s="82"/>
      <c r="P64" s="82"/>
      <c r="Q64" s="82"/>
      <c r="R64" s="88"/>
      <c r="S64" s="88"/>
      <c r="T64" s="82"/>
    </row>
    <row r="65" spans="2:20" x14ac:dyDescent="0.25">
      <c r="B65" s="141" t="s">
        <v>75</v>
      </c>
      <c r="C65" s="116"/>
      <c r="D65" s="82"/>
      <c r="E65" s="82"/>
      <c r="F65" s="82"/>
      <c r="G65" s="82"/>
      <c r="H65" s="82"/>
      <c r="I65" s="132">
        <f>I50+I63</f>
        <v>0</v>
      </c>
      <c r="J65" s="132">
        <f>J50+J63</f>
        <v>0</v>
      </c>
      <c r="K65" s="129" t="s">
        <v>5</v>
      </c>
      <c r="L65" s="116"/>
      <c r="M65" s="109"/>
      <c r="N65" s="109"/>
      <c r="O65" s="109"/>
      <c r="P65" s="109"/>
      <c r="Q65" s="109"/>
      <c r="R65" s="138"/>
      <c r="S65" s="138"/>
      <c r="T65" s="109"/>
    </row>
    <row r="66" spans="2:20" x14ac:dyDescent="0.25">
      <c r="B66" s="142"/>
      <c r="C66" s="82"/>
      <c r="D66" s="105"/>
      <c r="E66" s="105"/>
      <c r="F66" s="105"/>
      <c r="G66" s="105"/>
      <c r="H66" s="105"/>
      <c r="I66" s="136"/>
      <c r="J66" s="136"/>
      <c r="K66" s="107"/>
      <c r="L66" s="82"/>
      <c r="M66" s="82"/>
      <c r="N66" s="82"/>
      <c r="O66" s="82"/>
      <c r="P66" s="82"/>
      <c r="Q66" s="82"/>
      <c r="R66" s="88"/>
      <c r="S66" s="88"/>
      <c r="T66" s="82"/>
    </row>
    <row r="67" spans="2:20" x14ac:dyDescent="0.25">
      <c r="B67" s="142"/>
      <c r="C67" s="82"/>
      <c r="D67" s="82"/>
      <c r="E67" s="82"/>
      <c r="F67" s="82"/>
      <c r="G67" s="82"/>
      <c r="H67" s="82"/>
      <c r="I67" s="88"/>
      <c r="J67" s="88"/>
      <c r="K67" s="82" t="s">
        <v>128</v>
      </c>
      <c r="L67" s="116"/>
      <c r="M67" s="82"/>
      <c r="N67" s="82"/>
      <c r="O67" s="82"/>
      <c r="P67" s="82"/>
      <c r="Q67" s="82"/>
      <c r="R67" s="92">
        <f>SUM(R68:R70)</f>
        <v>0</v>
      </c>
      <c r="S67" s="92">
        <f>SUM(S68:S70)</f>
        <v>0</v>
      </c>
      <c r="T67" s="106"/>
    </row>
    <row r="68" spans="2:20" x14ac:dyDescent="0.25">
      <c r="B68" s="142"/>
      <c r="C68" s="82"/>
      <c r="D68" s="82"/>
      <c r="E68" s="82"/>
      <c r="F68" s="82"/>
      <c r="G68" s="82"/>
      <c r="H68" s="82"/>
      <c r="I68" s="88"/>
      <c r="J68" s="88"/>
      <c r="K68" s="82"/>
      <c r="L68" s="82" t="s">
        <v>115</v>
      </c>
      <c r="M68" s="82"/>
      <c r="N68" s="82"/>
      <c r="O68" s="82"/>
      <c r="P68" s="82"/>
      <c r="Q68" s="82"/>
      <c r="R68" s="88"/>
      <c r="S68" s="88"/>
      <c r="T68" s="82"/>
    </row>
    <row r="69" spans="2:20" x14ac:dyDescent="0.25">
      <c r="B69" s="142"/>
      <c r="C69" s="82"/>
      <c r="D69" s="82"/>
      <c r="E69" s="82"/>
      <c r="F69" s="82"/>
      <c r="G69" s="82"/>
      <c r="H69" s="82"/>
      <c r="I69" s="88"/>
      <c r="J69" s="88"/>
      <c r="K69" s="82"/>
      <c r="L69" s="82" t="s">
        <v>116</v>
      </c>
      <c r="M69" s="82"/>
      <c r="N69" s="82"/>
      <c r="O69" s="82"/>
      <c r="P69" s="82"/>
      <c r="Q69" s="82"/>
      <c r="R69" s="88"/>
      <c r="S69" s="88"/>
      <c r="T69" s="82"/>
    </row>
    <row r="70" spans="2:20" x14ac:dyDescent="0.25">
      <c r="B70" s="142"/>
      <c r="C70" s="82"/>
      <c r="D70" s="82"/>
      <c r="E70" s="82"/>
      <c r="F70" s="82"/>
      <c r="G70" s="82"/>
      <c r="H70" s="82"/>
      <c r="I70" s="88"/>
      <c r="J70" s="88"/>
      <c r="K70" s="82"/>
      <c r="L70" s="82" t="s">
        <v>117</v>
      </c>
      <c r="M70" s="82"/>
      <c r="N70" s="82"/>
      <c r="O70" s="82"/>
      <c r="P70" s="82"/>
      <c r="Q70" s="82"/>
      <c r="R70" s="88"/>
      <c r="S70" s="88"/>
      <c r="T70" s="82"/>
    </row>
    <row r="71" spans="2:20" x14ac:dyDescent="0.25">
      <c r="B71" s="142"/>
      <c r="C71" s="82"/>
      <c r="D71" s="82"/>
      <c r="E71" s="82"/>
      <c r="F71" s="82"/>
      <c r="G71" s="82"/>
      <c r="H71" s="82"/>
      <c r="I71" s="88"/>
      <c r="J71" s="88"/>
      <c r="K71" s="82"/>
      <c r="L71" s="82"/>
      <c r="M71" s="82"/>
      <c r="N71" s="82"/>
      <c r="O71" s="82"/>
      <c r="P71" s="82"/>
      <c r="Q71" s="82"/>
      <c r="R71" s="88"/>
      <c r="S71" s="88"/>
      <c r="T71" s="82"/>
    </row>
    <row r="72" spans="2:20" x14ac:dyDescent="0.25">
      <c r="B72" s="142"/>
      <c r="C72" s="82"/>
      <c r="D72" s="82"/>
      <c r="E72" s="82"/>
      <c r="F72" s="82"/>
      <c r="G72" s="82"/>
      <c r="H72" s="82"/>
      <c r="I72" s="88"/>
      <c r="J72" s="88"/>
      <c r="K72" s="82" t="s">
        <v>127</v>
      </c>
      <c r="L72" s="116"/>
      <c r="M72" s="82"/>
      <c r="N72" s="82"/>
      <c r="O72" s="82"/>
      <c r="P72" s="82"/>
      <c r="Q72" s="82"/>
      <c r="R72" s="92">
        <f>SUM(R73:R77)</f>
        <v>0</v>
      </c>
      <c r="S72" s="92">
        <f>SUM(S73:S77)</f>
        <v>0</v>
      </c>
      <c r="T72" s="106"/>
    </row>
    <row r="73" spans="2:20" x14ac:dyDescent="0.25">
      <c r="B73" s="142"/>
      <c r="C73" s="82"/>
      <c r="D73" s="82"/>
      <c r="E73" s="82"/>
      <c r="F73" s="82"/>
      <c r="G73" s="82"/>
      <c r="H73" s="82"/>
      <c r="I73" s="88"/>
      <c r="J73" s="88"/>
      <c r="K73" s="82"/>
      <c r="L73" s="82" t="s">
        <v>118</v>
      </c>
      <c r="M73" s="82"/>
      <c r="N73" s="82"/>
      <c r="O73" s="82"/>
      <c r="P73" s="82"/>
      <c r="Q73" s="82"/>
      <c r="R73" s="88"/>
      <c r="S73" s="88"/>
      <c r="T73" s="82"/>
    </row>
    <row r="74" spans="2:20" x14ac:dyDescent="0.25">
      <c r="B74" s="142"/>
      <c r="C74" s="82"/>
      <c r="D74" s="82"/>
      <c r="E74" s="82"/>
      <c r="F74" s="82"/>
      <c r="G74" s="82"/>
      <c r="H74" s="82"/>
      <c r="I74" s="88"/>
      <c r="J74" s="88"/>
      <c r="K74" s="82"/>
      <c r="L74" s="82" t="s">
        <v>119</v>
      </c>
      <c r="M74" s="82"/>
      <c r="N74" s="82"/>
      <c r="O74" s="82"/>
      <c r="P74" s="82"/>
      <c r="Q74" s="82"/>
      <c r="R74" s="88"/>
      <c r="S74" s="88"/>
      <c r="T74" s="82"/>
    </row>
    <row r="75" spans="2:20" x14ac:dyDescent="0.25">
      <c r="B75" s="142"/>
      <c r="C75" s="82"/>
      <c r="D75" s="82"/>
      <c r="E75" s="82"/>
      <c r="F75" s="82"/>
      <c r="G75" s="82"/>
      <c r="H75" s="82"/>
      <c r="I75" s="88"/>
      <c r="J75" s="88"/>
      <c r="K75" s="82"/>
      <c r="L75" s="82" t="s">
        <v>120</v>
      </c>
      <c r="M75" s="82"/>
      <c r="N75" s="82"/>
      <c r="O75" s="82"/>
      <c r="P75" s="82"/>
      <c r="Q75" s="82"/>
      <c r="R75" s="88"/>
      <c r="S75" s="88"/>
      <c r="T75" s="82"/>
    </row>
    <row r="76" spans="2:20" x14ac:dyDescent="0.25">
      <c r="B76" s="142"/>
      <c r="C76" s="116"/>
      <c r="D76" s="82"/>
      <c r="E76" s="82"/>
      <c r="F76" s="82"/>
      <c r="G76" s="82"/>
      <c r="H76" s="82"/>
      <c r="I76" s="88"/>
      <c r="J76" s="88"/>
      <c r="K76" s="82"/>
      <c r="L76" s="82" t="s">
        <v>121</v>
      </c>
      <c r="M76" s="82"/>
      <c r="N76" s="82"/>
      <c r="O76" s="82"/>
      <c r="P76" s="82"/>
      <c r="Q76" s="82"/>
      <c r="R76" s="88"/>
      <c r="S76" s="88"/>
      <c r="T76" s="82"/>
    </row>
    <row r="77" spans="2:20" x14ac:dyDescent="0.25">
      <c r="B77" s="142"/>
      <c r="C77" s="82"/>
      <c r="D77" s="82"/>
      <c r="E77" s="82"/>
      <c r="F77" s="82"/>
      <c r="G77" s="82"/>
      <c r="H77" s="82"/>
      <c r="I77" s="88"/>
      <c r="J77" s="88"/>
      <c r="K77" s="82"/>
      <c r="L77" s="82" t="s">
        <v>122</v>
      </c>
      <c r="M77" s="82"/>
      <c r="N77" s="82"/>
      <c r="O77" s="82"/>
      <c r="P77" s="82"/>
      <c r="Q77" s="82"/>
      <c r="R77" s="88"/>
      <c r="S77" s="88"/>
      <c r="T77" s="82"/>
    </row>
    <row r="78" spans="2:20" x14ac:dyDescent="0.25">
      <c r="B78" s="142"/>
      <c r="C78" s="82"/>
      <c r="D78" s="82"/>
      <c r="E78" s="82"/>
      <c r="F78" s="82"/>
      <c r="G78" s="82"/>
      <c r="H78" s="82"/>
      <c r="I78" s="88"/>
      <c r="J78" s="88"/>
      <c r="K78" s="82"/>
      <c r="L78" s="82"/>
      <c r="M78" s="82"/>
      <c r="N78" s="82"/>
      <c r="O78" s="82"/>
      <c r="P78" s="82"/>
      <c r="Q78" s="82"/>
      <c r="R78" s="88"/>
      <c r="S78" s="88"/>
      <c r="T78" s="82"/>
    </row>
    <row r="79" spans="2:20" x14ac:dyDescent="0.25">
      <c r="B79" s="142"/>
      <c r="C79" s="82"/>
      <c r="D79" s="82"/>
      <c r="E79" s="82"/>
      <c r="F79" s="82"/>
      <c r="G79" s="82"/>
      <c r="H79" s="82"/>
      <c r="I79" s="88"/>
      <c r="J79" s="88"/>
      <c r="K79" s="82" t="s">
        <v>126</v>
      </c>
      <c r="L79" s="116"/>
      <c r="M79" s="82"/>
      <c r="N79" s="82"/>
      <c r="O79" s="82"/>
      <c r="P79" s="82"/>
      <c r="Q79" s="82"/>
      <c r="R79" s="92">
        <f>SUM(R80:R81)</f>
        <v>0</v>
      </c>
      <c r="S79" s="92">
        <f>SUM(S80:S81)</f>
        <v>0</v>
      </c>
      <c r="T79" s="106"/>
    </row>
    <row r="80" spans="2:20" x14ac:dyDescent="0.25">
      <c r="B80" s="142"/>
      <c r="C80" s="82"/>
      <c r="D80" s="82"/>
      <c r="E80" s="82"/>
      <c r="F80" s="82"/>
      <c r="G80" s="82"/>
      <c r="H80" s="82"/>
      <c r="I80" s="88"/>
      <c r="J80" s="88"/>
      <c r="K80" s="82"/>
      <c r="L80" s="82" t="s">
        <v>123</v>
      </c>
      <c r="M80" s="82"/>
      <c r="N80" s="82"/>
      <c r="O80" s="82"/>
      <c r="P80" s="82"/>
      <c r="Q80" s="82"/>
      <c r="R80" s="88"/>
      <c r="S80" s="88"/>
      <c r="T80" s="82"/>
    </row>
    <row r="81" spans="2:20" x14ac:dyDescent="0.25">
      <c r="B81" s="142"/>
      <c r="C81" s="82"/>
      <c r="D81" s="82"/>
      <c r="E81" s="82"/>
      <c r="F81" s="82"/>
      <c r="G81" s="82"/>
      <c r="H81" s="82"/>
      <c r="I81" s="88"/>
      <c r="J81" s="88"/>
      <c r="K81" s="82"/>
      <c r="L81" s="82" t="s">
        <v>124</v>
      </c>
      <c r="M81" s="82"/>
      <c r="N81" s="82"/>
      <c r="O81" s="82"/>
      <c r="P81" s="82"/>
      <c r="Q81" s="82"/>
      <c r="R81" s="88"/>
      <c r="S81" s="88"/>
      <c r="T81" s="82"/>
    </row>
    <row r="82" spans="2:20" x14ac:dyDescent="0.25">
      <c r="B82" s="142"/>
      <c r="C82" s="82"/>
      <c r="D82" s="82"/>
      <c r="E82" s="82"/>
      <c r="F82" s="82"/>
      <c r="G82" s="82"/>
      <c r="H82" s="82"/>
      <c r="I82" s="88"/>
      <c r="J82" s="88"/>
      <c r="K82" s="82"/>
      <c r="L82" s="82"/>
      <c r="M82" s="82"/>
      <c r="N82" s="82"/>
      <c r="O82" s="82"/>
      <c r="P82" s="82"/>
      <c r="Q82" s="82"/>
      <c r="R82" s="88"/>
      <c r="S82" s="88"/>
      <c r="T82" s="82"/>
    </row>
    <row r="83" spans="2:20" x14ac:dyDescent="0.25">
      <c r="B83" s="142"/>
      <c r="C83" s="82"/>
      <c r="D83" s="82"/>
      <c r="E83" s="82"/>
      <c r="F83" s="82"/>
      <c r="G83" s="82"/>
      <c r="H83" s="82"/>
      <c r="I83" s="88"/>
      <c r="J83" s="88"/>
      <c r="K83" s="116"/>
      <c r="L83" s="118" t="s">
        <v>125</v>
      </c>
      <c r="M83" s="105"/>
      <c r="N83" s="105"/>
      <c r="O83" s="105"/>
      <c r="P83" s="105"/>
      <c r="Q83" s="105"/>
      <c r="R83" s="136">
        <f>R79+R72+R67</f>
        <v>0</v>
      </c>
      <c r="S83" s="136">
        <f>S79+S72+S67</f>
        <v>0</v>
      </c>
      <c r="T83" s="107"/>
    </row>
    <row r="84" spans="2:20" x14ac:dyDescent="0.25">
      <c r="B84" s="142"/>
      <c r="C84" s="82"/>
      <c r="D84" s="82"/>
      <c r="E84" s="82"/>
      <c r="F84" s="82"/>
      <c r="G84" s="82"/>
      <c r="H84" s="82"/>
      <c r="I84" s="88"/>
      <c r="J84" s="88"/>
      <c r="K84" s="82"/>
      <c r="L84" s="82"/>
      <c r="M84" s="82"/>
      <c r="N84" s="82"/>
      <c r="O84" s="82"/>
      <c r="P84" s="82"/>
      <c r="Q84" s="82"/>
      <c r="R84" s="88"/>
      <c r="S84" s="88"/>
      <c r="T84" s="82"/>
    </row>
    <row r="85" spans="2:20" x14ac:dyDescent="0.25">
      <c r="B85" s="142"/>
      <c r="C85" s="82"/>
      <c r="D85" s="82"/>
      <c r="E85" s="82"/>
      <c r="F85" s="82"/>
      <c r="G85" s="82"/>
      <c r="H85" s="82"/>
      <c r="I85" s="88"/>
      <c r="J85" s="88"/>
      <c r="K85" s="118" t="s">
        <v>210</v>
      </c>
      <c r="L85" s="116"/>
      <c r="M85" s="105"/>
      <c r="N85" s="105"/>
      <c r="O85" s="105"/>
      <c r="P85" s="105"/>
      <c r="Q85" s="105"/>
      <c r="R85" s="136">
        <f>R83+R63</f>
        <v>0</v>
      </c>
      <c r="S85" s="136">
        <f>S83+S63</f>
        <v>0</v>
      </c>
      <c r="T85" s="107"/>
    </row>
    <row r="86" spans="2:20" x14ac:dyDescent="0.25">
      <c r="B86" s="142"/>
      <c r="C86" s="82"/>
      <c r="D86" s="82"/>
      <c r="E86" s="82"/>
      <c r="F86" s="82"/>
      <c r="G86" s="82"/>
      <c r="H86" s="82"/>
      <c r="I86" s="88"/>
      <c r="J86" s="88"/>
      <c r="K86" s="82"/>
      <c r="L86" s="82"/>
      <c r="M86" s="82"/>
      <c r="N86" s="82"/>
      <c r="O86" s="82"/>
      <c r="P86" s="82"/>
      <c r="Q86" s="82"/>
      <c r="R86" s="88"/>
      <c r="S86" s="88"/>
      <c r="T86" s="71"/>
    </row>
    <row r="87" spans="2:20" x14ac:dyDescent="0.25">
      <c r="B87" s="143"/>
      <c r="C87" s="75"/>
      <c r="D87" s="75"/>
      <c r="E87" s="75"/>
      <c r="F87" s="75"/>
      <c r="G87" s="75"/>
      <c r="H87" s="75"/>
      <c r="I87" s="77"/>
      <c r="J87" s="77"/>
      <c r="K87" s="75"/>
      <c r="L87" s="75"/>
      <c r="M87" s="75"/>
      <c r="N87" s="75"/>
      <c r="O87" s="75"/>
      <c r="P87" s="75"/>
      <c r="Q87" s="75"/>
      <c r="R87" s="77"/>
      <c r="S87" s="77"/>
      <c r="T87" s="71"/>
    </row>
    <row r="88" spans="2:20" x14ac:dyDescent="0.25"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80"/>
    </row>
    <row r="89" spans="2:20" x14ac:dyDescent="0.2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ht="15" customHeight="1" x14ac:dyDescent="0.2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3:20" x14ac:dyDescent="0.25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3:20" x14ac:dyDescent="0.25"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3:20" x14ac:dyDescent="0.25"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3:20" x14ac:dyDescent="0.25"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3:20" x14ac:dyDescent="0.25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3:20" x14ac:dyDescent="0.25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3:20" x14ac:dyDescent="0.25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3:20" x14ac:dyDescent="0.25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3:20" x14ac:dyDescent="0.25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</sheetData>
  <mergeCells count="7">
    <mergeCell ref="B4:S4"/>
    <mergeCell ref="B3:S3"/>
    <mergeCell ref="C88:S88"/>
    <mergeCell ref="L7:Q7"/>
    <mergeCell ref="B7:H7"/>
    <mergeCell ref="B6:S6"/>
    <mergeCell ref="B5:S5"/>
  </mergeCells>
  <printOptions horizontalCentered="1"/>
  <pageMargins left="0.25" right="0.25" top="0.75" bottom="0.75" header="0.3" footer="0.3"/>
  <pageSetup paperSize="9" scale="5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view="pageBreakPreview" zoomScale="60" zoomScaleNormal="100" workbookViewId="0">
      <selection activeCell="A18" sqref="A18"/>
    </sheetView>
  </sheetViews>
  <sheetFormatPr baseColWidth="10" defaultRowHeight="15" x14ac:dyDescent="0.25"/>
  <cols>
    <col min="1" max="1" width="55.7109375" style="11" customWidth="1"/>
    <col min="2" max="2" width="13.5703125" style="11" customWidth="1"/>
    <col min="3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26" t="s">
        <v>480</v>
      </c>
      <c r="B3" s="218"/>
      <c r="C3" s="218"/>
      <c r="D3" s="218"/>
      <c r="E3" s="218"/>
      <c r="F3" s="218"/>
      <c r="G3" s="219"/>
    </row>
    <row r="4" spans="1:7" x14ac:dyDescent="0.25">
      <c r="A4" s="217" t="s">
        <v>468</v>
      </c>
      <c r="B4" s="218"/>
      <c r="C4" s="218"/>
      <c r="D4" s="218"/>
      <c r="E4" s="218"/>
      <c r="F4" s="218"/>
      <c r="G4" s="219"/>
    </row>
    <row r="5" spans="1:7" x14ac:dyDescent="0.25">
      <c r="A5" s="217" t="s">
        <v>6</v>
      </c>
      <c r="B5" s="218"/>
      <c r="C5" s="218"/>
      <c r="D5" s="218"/>
      <c r="E5" s="218"/>
      <c r="F5" s="218"/>
      <c r="G5" s="219"/>
    </row>
    <row r="6" spans="1:7" x14ac:dyDescent="0.25">
      <c r="A6" s="217" t="s">
        <v>469</v>
      </c>
      <c r="B6" s="218"/>
      <c r="C6" s="218"/>
      <c r="D6" s="218"/>
      <c r="E6" s="218"/>
      <c r="F6" s="218"/>
      <c r="G6" s="219"/>
    </row>
    <row r="7" spans="1:7" ht="58.5" customHeight="1" x14ac:dyDescent="0.25">
      <c r="A7" s="35" t="s">
        <v>10</v>
      </c>
      <c r="B7" s="15" t="s">
        <v>470</v>
      </c>
      <c r="C7" s="15" t="s">
        <v>471</v>
      </c>
      <c r="D7" s="15" t="s">
        <v>472</v>
      </c>
      <c r="E7" s="15" t="s">
        <v>473</v>
      </c>
      <c r="F7" s="15" t="s">
        <v>474</v>
      </c>
      <c r="G7" s="15" t="s">
        <v>475</v>
      </c>
    </row>
    <row r="8" spans="1:7" x14ac:dyDescent="0.25">
      <c r="A8" s="37" t="s">
        <v>523</v>
      </c>
      <c r="B8" s="67">
        <f>B9+B10+B11+B12+B13+B14+B15+B16+B17+B18+B19+B20</f>
        <v>0</v>
      </c>
      <c r="C8" s="67">
        <f t="shared" ref="C8:G8" si="0">C9+C10+C11+C12+C13+C14+C15+C16+C17+C18+C19+C20</f>
        <v>0</v>
      </c>
      <c r="D8" s="67">
        <f t="shared" si="0"/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</row>
    <row r="9" spans="1:7" x14ac:dyDescent="0.25">
      <c r="A9" s="6" t="s">
        <v>524</v>
      </c>
      <c r="B9" s="4"/>
      <c r="C9" s="4"/>
      <c r="D9" s="4"/>
      <c r="E9" s="4"/>
      <c r="F9" s="4"/>
      <c r="G9" s="4"/>
    </row>
    <row r="10" spans="1:7" x14ac:dyDescent="0.25">
      <c r="A10" s="6" t="s">
        <v>525</v>
      </c>
      <c r="B10" s="4"/>
      <c r="C10" s="4"/>
      <c r="D10" s="4"/>
      <c r="E10" s="4"/>
      <c r="F10" s="4"/>
      <c r="G10" s="4"/>
    </row>
    <row r="11" spans="1:7" x14ac:dyDescent="0.25">
      <c r="A11" s="6" t="s">
        <v>526</v>
      </c>
      <c r="B11" s="4"/>
      <c r="C11" s="4"/>
      <c r="D11" s="4"/>
      <c r="E11" s="4"/>
      <c r="F11" s="4"/>
      <c r="G11" s="4"/>
    </row>
    <row r="12" spans="1:7" x14ac:dyDescent="0.25">
      <c r="A12" s="6" t="s">
        <v>527</v>
      </c>
      <c r="B12" s="4"/>
      <c r="C12" s="4"/>
      <c r="D12" s="4"/>
      <c r="E12" s="4"/>
      <c r="F12" s="4"/>
      <c r="G12" s="4"/>
    </row>
    <row r="13" spans="1:7" x14ac:dyDescent="0.25">
      <c r="A13" s="6" t="s">
        <v>528</v>
      </c>
      <c r="B13" s="4"/>
      <c r="C13" s="4"/>
      <c r="D13" s="4"/>
      <c r="E13" s="4"/>
      <c r="F13" s="4"/>
      <c r="G13" s="4"/>
    </row>
    <row r="14" spans="1:7" x14ac:dyDescent="0.25">
      <c r="A14" s="6" t="s">
        <v>529</v>
      </c>
      <c r="B14" s="4"/>
      <c r="C14" s="4"/>
      <c r="D14" s="4"/>
      <c r="E14" s="4"/>
      <c r="F14" s="4"/>
      <c r="G14" s="4"/>
    </row>
    <row r="15" spans="1:7" x14ac:dyDescent="0.25">
      <c r="A15" s="6" t="s">
        <v>530</v>
      </c>
      <c r="B15" s="4"/>
      <c r="C15" s="4"/>
      <c r="D15" s="4"/>
      <c r="E15" s="4"/>
      <c r="F15" s="4"/>
      <c r="G15" s="4"/>
    </row>
    <row r="16" spans="1:7" x14ac:dyDescent="0.25">
      <c r="A16" s="6" t="s">
        <v>272</v>
      </c>
      <c r="B16" s="4"/>
      <c r="C16" s="4"/>
      <c r="D16" s="4"/>
      <c r="E16" s="4"/>
      <c r="F16" s="4"/>
      <c r="G16" s="4"/>
    </row>
    <row r="17" spans="1:7" x14ac:dyDescent="0.25">
      <c r="A17" s="6" t="s">
        <v>531</v>
      </c>
      <c r="B17" s="4"/>
      <c r="C17" s="4"/>
      <c r="D17" s="4"/>
      <c r="E17" s="4"/>
      <c r="F17" s="4"/>
      <c r="G17" s="4"/>
    </row>
    <row r="18" spans="1:7" x14ac:dyDescent="0.25">
      <c r="A18" s="6" t="s">
        <v>557</v>
      </c>
      <c r="B18" s="4"/>
      <c r="C18" s="4"/>
      <c r="D18" s="4"/>
      <c r="E18" s="4"/>
      <c r="F18" s="4"/>
      <c r="G18" s="4"/>
    </row>
    <row r="19" spans="1:7" x14ac:dyDescent="0.25">
      <c r="A19" s="6" t="s">
        <v>274</v>
      </c>
      <c r="B19" s="4"/>
      <c r="C19" s="4"/>
      <c r="D19" s="4"/>
      <c r="E19" s="4"/>
      <c r="F19" s="4"/>
      <c r="G19" s="4"/>
    </row>
    <row r="20" spans="1:7" x14ac:dyDescent="0.25">
      <c r="A20" s="6" t="s">
        <v>362</v>
      </c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38" t="s">
        <v>532</v>
      </c>
      <c r="B22" s="16">
        <f>B23+B24+B25+B24+B25+B26+B27</f>
        <v>0</v>
      </c>
      <c r="C22" s="16">
        <f t="shared" ref="C22:G22" si="1">C23+C24+C25+C24+C25+C26+C27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</row>
    <row r="23" spans="1:7" x14ac:dyDescent="0.25">
      <c r="A23" s="6" t="s">
        <v>273</v>
      </c>
      <c r="B23" s="4"/>
      <c r="C23" s="4"/>
      <c r="D23" s="4"/>
      <c r="E23" s="4"/>
      <c r="F23" s="4"/>
      <c r="G23" s="4"/>
    </row>
    <row r="24" spans="1:7" x14ac:dyDescent="0.25">
      <c r="A24" s="6" t="s">
        <v>274</v>
      </c>
      <c r="B24" s="4"/>
      <c r="C24" s="4"/>
      <c r="D24" s="4"/>
      <c r="E24" s="4"/>
      <c r="F24" s="4"/>
      <c r="G24" s="4"/>
    </row>
    <row r="25" spans="1:7" x14ac:dyDescent="0.25">
      <c r="A25" s="6" t="s">
        <v>533</v>
      </c>
      <c r="B25" s="4"/>
      <c r="C25" s="4"/>
      <c r="D25" s="4"/>
      <c r="E25" s="4"/>
      <c r="F25" s="4"/>
      <c r="G25" s="4"/>
    </row>
    <row r="26" spans="1:7" ht="30" x14ac:dyDescent="0.25">
      <c r="A26" s="7" t="s">
        <v>381</v>
      </c>
      <c r="B26" s="4"/>
      <c r="C26" s="4"/>
      <c r="D26" s="4"/>
      <c r="E26" s="4"/>
      <c r="F26" s="4"/>
      <c r="G26" s="4"/>
    </row>
    <row r="27" spans="1:7" x14ac:dyDescent="0.25">
      <c r="A27" s="6" t="s">
        <v>534</v>
      </c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38" t="s">
        <v>512</v>
      </c>
      <c r="B29" s="16">
        <f>B30</f>
        <v>0</v>
      </c>
      <c r="C29" s="16">
        <f t="shared" ref="C29:G29" si="2">C30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6" t="s">
        <v>535</v>
      </c>
      <c r="B30" s="4"/>
      <c r="C30" s="4"/>
      <c r="D30" s="4"/>
      <c r="E30" s="4"/>
      <c r="F30" s="4"/>
      <c r="G30" s="4"/>
    </row>
    <row r="31" spans="1:7" x14ac:dyDescent="0.25">
      <c r="A31" s="6"/>
      <c r="B31" s="4"/>
      <c r="C31" s="4"/>
      <c r="D31" s="4"/>
      <c r="E31" s="4"/>
      <c r="F31" s="4"/>
      <c r="G31" s="4"/>
    </row>
    <row r="32" spans="1:7" x14ac:dyDescent="0.25">
      <c r="A32" s="38" t="s">
        <v>536</v>
      </c>
      <c r="B32" s="68">
        <f>B8+B22+B29</f>
        <v>0</v>
      </c>
      <c r="C32" s="68">
        <f t="shared" ref="C32:G32" si="3">C8+C22+C29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</row>
    <row r="33" spans="1:7" x14ac:dyDescent="0.25">
      <c r="A33" s="38"/>
      <c r="B33" s="4"/>
      <c r="C33" s="4"/>
      <c r="D33" s="4"/>
      <c r="E33" s="4"/>
      <c r="F33" s="4"/>
      <c r="G33" s="4"/>
    </row>
    <row r="34" spans="1:7" x14ac:dyDescent="0.25">
      <c r="A34" s="38" t="s">
        <v>20</v>
      </c>
      <c r="B34" s="4"/>
      <c r="C34" s="4"/>
      <c r="D34" s="4"/>
      <c r="E34" s="4"/>
      <c r="F34" s="4"/>
      <c r="G34" s="4"/>
    </row>
    <row r="35" spans="1:7" ht="30" x14ac:dyDescent="0.25">
      <c r="A35" s="39" t="s">
        <v>537</v>
      </c>
      <c r="B35" s="4"/>
      <c r="C35" s="4"/>
      <c r="D35" s="4"/>
      <c r="E35" s="4"/>
      <c r="F35" s="4"/>
      <c r="G35" s="4"/>
    </row>
    <row r="36" spans="1:7" ht="30" x14ac:dyDescent="0.25">
      <c r="A36" s="39" t="s">
        <v>538</v>
      </c>
      <c r="B36" s="4"/>
      <c r="C36" s="4"/>
      <c r="D36" s="4"/>
      <c r="E36" s="4"/>
      <c r="F36" s="4"/>
      <c r="G36" s="4"/>
    </row>
    <row r="37" spans="1:7" x14ac:dyDescent="0.25">
      <c r="A37" s="5" t="s">
        <v>539</v>
      </c>
      <c r="B37" s="69">
        <f>B35+B36</f>
        <v>0</v>
      </c>
      <c r="C37" s="69">
        <f t="shared" ref="C37:G37" si="4">C35+C36</f>
        <v>0</v>
      </c>
      <c r="D37" s="69">
        <f t="shared" si="4"/>
        <v>0</v>
      </c>
      <c r="E37" s="69">
        <f t="shared" si="4"/>
        <v>0</v>
      </c>
      <c r="F37" s="69">
        <f t="shared" si="4"/>
        <v>0</v>
      </c>
      <c r="G37" s="69">
        <f t="shared" si="4"/>
        <v>0</v>
      </c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view="pageBreakPreview" zoomScale="60" zoomScaleNormal="100" workbookViewId="0">
      <selection activeCell="A29" sqref="A29"/>
    </sheetView>
  </sheetViews>
  <sheetFormatPr baseColWidth="10" defaultRowHeight="15" x14ac:dyDescent="0.25"/>
  <cols>
    <col min="1" max="1" width="45.7109375" style="11" customWidth="1"/>
    <col min="2" max="2" width="15.42578125" style="11" customWidth="1"/>
    <col min="3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26" t="s">
        <v>479</v>
      </c>
      <c r="B3" s="218"/>
      <c r="C3" s="218"/>
      <c r="D3" s="218"/>
      <c r="E3" s="218"/>
      <c r="F3" s="218"/>
      <c r="G3" s="219"/>
    </row>
    <row r="4" spans="1:7" x14ac:dyDescent="0.25">
      <c r="A4" s="227" t="s">
        <v>476</v>
      </c>
      <c r="B4" s="228"/>
      <c r="C4" s="228"/>
      <c r="D4" s="228"/>
      <c r="E4" s="228"/>
      <c r="F4" s="228"/>
      <c r="G4" s="229"/>
    </row>
    <row r="5" spans="1:7" x14ac:dyDescent="0.25">
      <c r="A5" s="227" t="s">
        <v>6</v>
      </c>
      <c r="B5" s="228"/>
      <c r="C5" s="228"/>
      <c r="D5" s="228"/>
      <c r="E5" s="228"/>
      <c r="F5" s="228"/>
      <c r="G5" s="229"/>
    </row>
    <row r="6" spans="1:7" x14ac:dyDescent="0.25">
      <c r="A6" s="230" t="s">
        <v>469</v>
      </c>
      <c r="B6" s="231"/>
      <c r="C6" s="231"/>
      <c r="D6" s="231"/>
      <c r="E6" s="231"/>
      <c r="F6" s="231"/>
      <c r="G6" s="232"/>
    </row>
    <row r="7" spans="1:7" ht="60" x14ac:dyDescent="0.25">
      <c r="A7" s="36" t="s">
        <v>389</v>
      </c>
      <c r="B7" s="15" t="s">
        <v>477</v>
      </c>
      <c r="C7" s="36" t="s">
        <v>478</v>
      </c>
      <c r="D7" s="36" t="s">
        <v>472</v>
      </c>
      <c r="E7" s="36" t="s">
        <v>473</v>
      </c>
      <c r="F7" s="36" t="s">
        <v>390</v>
      </c>
      <c r="G7" s="36" t="s">
        <v>391</v>
      </c>
    </row>
    <row r="8" spans="1:7" x14ac:dyDescent="0.25">
      <c r="A8" s="40" t="s">
        <v>289</v>
      </c>
      <c r="B8" s="102">
        <f>B9+B10+B11+B12+B13+B14+B15+B16+B17</f>
        <v>0</v>
      </c>
      <c r="C8" s="102">
        <f t="shared" ref="C8:G8" si="0">C9+C10+C11+C12+C13+C14+C15+C16+C17</f>
        <v>0</v>
      </c>
      <c r="D8" s="102">
        <f t="shared" si="0"/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</row>
    <row r="9" spans="1:7" x14ac:dyDescent="0.25">
      <c r="A9" s="6" t="s">
        <v>540</v>
      </c>
      <c r="B9" s="4"/>
      <c r="C9" s="4"/>
      <c r="D9" s="4"/>
      <c r="E9" s="4"/>
      <c r="F9" s="4"/>
      <c r="G9" s="4"/>
    </row>
    <row r="10" spans="1:7" x14ac:dyDescent="0.25">
      <c r="A10" s="6" t="s">
        <v>541</v>
      </c>
      <c r="B10" s="4"/>
      <c r="C10" s="4"/>
      <c r="D10" s="4"/>
      <c r="E10" s="4"/>
      <c r="F10" s="4"/>
      <c r="G10" s="4"/>
    </row>
    <row r="11" spans="1:7" x14ac:dyDescent="0.25">
      <c r="A11" s="6" t="s">
        <v>542</v>
      </c>
      <c r="B11" s="4"/>
      <c r="C11" s="4"/>
      <c r="D11" s="4"/>
      <c r="E11" s="4"/>
      <c r="F11" s="4"/>
      <c r="G11" s="4"/>
    </row>
    <row r="12" spans="1:7" ht="30" x14ac:dyDescent="0.25">
      <c r="A12" s="7" t="s">
        <v>543</v>
      </c>
      <c r="B12" s="4"/>
      <c r="C12" s="4"/>
      <c r="D12" s="4"/>
      <c r="E12" s="4"/>
      <c r="F12" s="4"/>
      <c r="G12" s="4"/>
    </row>
    <row r="13" spans="1:7" x14ac:dyDescent="0.25">
      <c r="A13" s="6" t="s">
        <v>544</v>
      </c>
      <c r="B13" s="4"/>
      <c r="C13" s="4"/>
      <c r="D13" s="4"/>
      <c r="E13" s="4"/>
      <c r="F13" s="4"/>
      <c r="G13" s="4"/>
    </row>
    <row r="14" spans="1:7" x14ac:dyDescent="0.25">
      <c r="A14" s="6" t="s">
        <v>545</v>
      </c>
      <c r="B14" s="4"/>
      <c r="C14" s="4"/>
      <c r="D14" s="4"/>
      <c r="E14" s="4"/>
      <c r="F14" s="4"/>
      <c r="G14" s="4"/>
    </row>
    <row r="15" spans="1:7" x14ac:dyDescent="0.25">
      <c r="A15" s="6" t="s">
        <v>546</v>
      </c>
      <c r="B15" s="4"/>
      <c r="C15" s="4"/>
      <c r="D15" s="4"/>
      <c r="E15" s="4"/>
      <c r="F15" s="4"/>
      <c r="G15" s="4"/>
    </row>
    <row r="16" spans="1:7" x14ac:dyDescent="0.25">
      <c r="A16" s="6" t="s">
        <v>547</v>
      </c>
      <c r="B16" s="4"/>
      <c r="C16" s="4"/>
      <c r="D16" s="4"/>
      <c r="E16" s="4"/>
      <c r="F16" s="4"/>
      <c r="G16" s="4"/>
    </row>
    <row r="17" spans="1:7" x14ac:dyDescent="0.25">
      <c r="A17" s="6" t="s">
        <v>548</v>
      </c>
      <c r="B17" s="4"/>
      <c r="C17" s="4"/>
      <c r="D17" s="4"/>
      <c r="E17" s="4"/>
      <c r="F17" s="4"/>
      <c r="G17" s="4"/>
    </row>
    <row r="18" spans="1:7" x14ac:dyDescent="0.25">
      <c r="A18" s="38" t="s">
        <v>282</v>
      </c>
      <c r="B18" s="16">
        <f>B19+B20+B21+B22+B23+B24+B25+B26+B27</f>
        <v>0</v>
      </c>
      <c r="C18" s="16">
        <f t="shared" ref="C18:G18" si="1">C19+C20+C21+C22+C23+C24+C25+C26+C27</f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</row>
    <row r="19" spans="1:7" x14ac:dyDescent="0.25">
      <c r="A19" s="6" t="s">
        <v>540</v>
      </c>
      <c r="B19" s="4"/>
      <c r="C19" s="4"/>
      <c r="D19" s="4"/>
      <c r="E19" s="4"/>
      <c r="F19" s="4"/>
      <c r="G19" s="4"/>
    </row>
    <row r="20" spans="1:7" x14ac:dyDescent="0.25">
      <c r="A20" s="6" t="s">
        <v>541</v>
      </c>
      <c r="B20" s="4"/>
      <c r="C20" s="4"/>
      <c r="D20" s="4"/>
      <c r="E20" s="4"/>
      <c r="F20" s="4"/>
      <c r="G20" s="4"/>
    </row>
    <row r="21" spans="1:7" x14ac:dyDescent="0.25">
      <c r="A21" s="6" t="s">
        <v>542</v>
      </c>
      <c r="B21" s="4"/>
      <c r="C21" s="4"/>
      <c r="D21" s="4"/>
      <c r="E21" s="4"/>
      <c r="F21" s="4"/>
      <c r="G21" s="4"/>
    </row>
    <row r="22" spans="1:7" ht="30" x14ac:dyDescent="0.25">
      <c r="A22" s="7" t="s">
        <v>543</v>
      </c>
      <c r="B22" s="4"/>
      <c r="C22" s="4"/>
      <c r="D22" s="4"/>
      <c r="E22" s="4"/>
      <c r="F22" s="4"/>
      <c r="G22" s="4"/>
    </row>
    <row r="23" spans="1:7" x14ac:dyDescent="0.25">
      <c r="A23" s="6" t="s">
        <v>544</v>
      </c>
      <c r="B23" s="4"/>
      <c r="C23" s="4"/>
      <c r="D23" s="4"/>
      <c r="E23" s="4"/>
      <c r="F23" s="4"/>
      <c r="G23" s="4"/>
    </row>
    <row r="24" spans="1:7" x14ac:dyDescent="0.25">
      <c r="A24" s="6" t="s">
        <v>545</v>
      </c>
      <c r="B24" s="4"/>
      <c r="C24" s="4"/>
      <c r="D24" s="4"/>
      <c r="E24" s="4"/>
      <c r="F24" s="4"/>
      <c r="G24" s="4"/>
    </row>
    <row r="25" spans="1:7" x14ac:dyDescent="0.25">
      <c r="A25" s="6" t="s">
        <v>546</v>
      </c>
      <c r="B25" s="4"/>
      <c r="C25" s="4"/>
      <c r="D25" s="4"/>
      <c r="E25" s="4"/>
      <c r="F25" s="4"/>
      <c r="G25" s="4"/>
    </row>
    <row r="26" spans="1:7" x14ac:dyDescent="0.25">
      <c r="A26" s="6" t="s">
        <v>547</v>
      </c>
      <c r="B26" s="4"/>
      <c r="C26" s="4"/>
      <c r="D26" s="4"/>
      <c r="E26" s="4"/>
      <c r="F26" s="4"/>
      <c r="G26" s="4"/>
    </row>
    <row r="27" spans="1:7" x14ac:dyDescent="0.25">
      <c r="A27" s="6" t="s">
        <v>548</v>
      </c>
      <c r="B27" s="4"/>
      <c r="C27" s="4"/>
      <c r="D27" s="4"/>
      <c r="E27" s="4"/>
      <c r="F27" s="4"/>
      <c r="G27" s="4"/>
    </row>
    <row r="28" spans="1:7" x14ac:dyDescent="0.25">
      <c r="A28" s="42" t="s">
        <v>549</v>
      </c>
      <c r="B28" s="103">
        <f>B8+B18</f>
        <v>0</v>
      </c>
      <c r="C28" s="103">
        <f t="shared" ref="C28:G28" si="2">C8+C18</f>
        <v>0</v>
      </c>
      <c r="D28" s="103">
        <f t="shared" si="2"/>
        <v>0</v>
      </c>
      <c r="E28" s="103">
        <f t="shared" si="2"/>
        <v>0</v>
      </c>
      <c r="F28" s="103">
        <f t="shared" si="2"/>
        <v>0</v>
      </c>
      <c r="G28" s="103">
        <f t="shared" si="2"/>
        <v>0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view="pageBreakPreview" zoomScale="60" zoomScaleNormal="110" workbookViewId="0">
      <selection activeCell="A17" sqref="A17"/>
    </sheetView>
  </sheetViews>
  <sheetFormatPr baseColWidth="10" defaultRowHeight="15" x14ac:dyDescent="0.25"/>
  <cols>
    <col min="1" max="1" width="50.28515625" style="11" customWidth="1"/>
    <col min="2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26" t="s">
        <v>482</v>
      </c>
      <c r="B3" s="218"/>
      <c r="C3" s="218"/>
      <c r="D3" s="218"/>
      <c r="E3" s="218"/>
      <c r="F3" s="218"/>
      <c r="G3" s="219"/>
    </row>
    <row r="4" spans="1:7" x14ac:dyDescent="0.25">
      <c r="A4" s="226" t="s">
        <v>481</v>
      </c>
      <c r="B4" s="218"/>
      <c r="C4" s="218"/>
      <c r="D4" s="218"/>
      <c r="E4" s="218"/>
      <c r="F4" s="218"/>
      <c r="G4" s="219"/>
    </row>
    <row r="5" spans="1:7" x14ac:dyDescent="0.25">
      <c r="A5" s="226" t="s">
        <v>0</v>
      </c>
      <c r="B5" s="218"/>
      <c r="C5" s="218"/>
      <c r="D5" s="218"/>
      <c r="E5" s="218"/>
      <c r="F5" s="218"/>
      <c r="G5" s="219"/>
    </row>
    <row r="6" spans="1:7" ht="45" x14ac:dyDescent="0.25">
      <c r="A6" s="36" t="s">
        <v>26</v>
      </c>
      <c r="B6" s="15" t="s">
        <v>483</v>
      </c>
      <c r="C6" s="15" t="s">
        <v>484</v>
      </c>
      <c r="D6" s="15" t="s">
        <v>485</v>
      </c>
      <c r="E6" s="15" t="s">
        <v>486</v>
      </c>
      <c r="F6" s="15" t="s">
        <v>487</v>
      </c>
      <c r="G6" s="15" t="s">
        <v>488</v>
      </c>
    </row>
    <row r="7" spans="1:7" x14ac:dyDescent="0.25">
      <c r="A7" s="43" t="s">
        <v>523</v>
      </c>
      <c r="B7" s="102">
        <f>B8+B9+B10+B11+B12+B13+B14+B15+B16+B17+B18+B19</f>
        <v>0</v>
      </c>
      <c r="C7" s="102">
        <f t="shared" ref="C7:G7" si="0">C8+C9+C10+C11+C12+C13+C14+C15+C16+C17+C18+C19</f>
        <v>0</v>
      </c>
      <c r="D7" s="102">
        <f t="shared" si="0"/>
        <v>0</v>
      </c>
      <c r="E7" s="102">
        <f t="shared" si="0"/>
        <v>0</v>
      </c>
      <c r="F7" s="102">
        <f t="shared" si="0"/>
        <v>0</v>
      </c>
      <c r="G7" s="102">
        <f t="shared" si="0"/>
        <v>0</v>
      </c>
    </row>
    <row r="8" spans="1:7" x14ac:dyDescent="0.25">
      <c r="A8" s="6" t="s">
        <v>524</v>
      </c>
      <c r="B8" s="4"/>
      <c r="C8" s="4"/>
      <c r="D8" s="4"/>
      <c r="E8" s="4"/>
      <c r="F8" s="4"/>
      <c r="G8" s="4"/>
    </row>
    <row r="9" spans="1:7" x14ac:dyDescent="0.25">
      <c r="A9" s="6" t="s">
        <v>525</v>
      </c>
      <c r="B9" s="4"/>
      <c r="C9" s="4"/>
      <c r="D9" s="4"/>
      <c r="E9" s="4"/>
      <c r="F9" s="4"/>
      <c r="G9" s="4"/>
    </row>
    <row r="10" spans="1:7" x14ac:dyDescent="0.25">
      <c r="A10" s="6" t="s">
        <v>526</v>
      </c>
      <c r="B10" s="4"/>
      <c r="C10" s="4"/>
      <c r="D10" s="4"/>
      <c r="E10" s="4"/>
      <c r="F10" s="4"/>
      <c r="G10" s="4"/>
    </row>
    <row r="11" spans="1:7" x14ac:dyDescent="0.25">
      <c r="A11" s="6" t="s">
        <v>527</v>
      </c>
      <c r="B11" s="4"/>
      <c r="C11" s="4"/>
      <c r="D11" s="4"/>
      <c r="E11" s="4"/>
      <c r="F11" s="4"/>
      <c r="G11" s="4"/>
    </row>
    <row r="12" spans="1:7" x14ac:dyDescent="0.25">
      <c r="A12" s="6" t="s">
        <v>528</v>
      </c>
      <c r="B12" s="4"/>
      <c r="C12" s="4"/>
      <c r="D12" s="4"/>
      <c r="E12" s="4"/>
      <c r="F12" s="4"/>
      <c r="G12" s="4"/>
    </row>
    <row r="13" spans="1:7" x14ac:dyDescent="0.25">
      <c r="A13" s="6" t="s">
        <v>529</v>
      </c>
      <c r="B13" s="4"/>
      <c r="C13" s="4"/>
      <c r="D13" s="4"/>
      <c r="E13" s="4"/>
      <c r="F13" s="4"/>
      <c r="G13" s="4"/>
    </row>
    <row r="14" spans="1:7" x14ac:dyDescent="0.25">
      <c r="A14" s="6" t="s">
        <v>530</v>
      </c>
      <c r="B14" s="4"/>
      <c r="C14" s="4"/>
      <c r="D14" s="4"/>
      <c r="E14" s="4"/>
      <c r="F14" s="4"/>
      <c r="G14" s="4"/>
    </row>
    <row r="15" spans="1:7" x14ac:dyDescent="0.25">
      <c r="A15" s="6" t="s">
        <v>272</v>
      </c>
      <c r="B15" s="4"/>
      <c r="C15" s="4"/>
      <c r="D15" s="4"/>
      <c r="E15" s="4"/>
      <c r="F15" s="4"/>
      <c r="G15" s="4"/>
    </row>
    <row r="16" spans="1:7" x14ac:dyDescent="0.25">
      <c r="A16" s="6" t="s">
        <v>531</v>
      </c>
      <c r="B16" s="4"/>
      <c r="C16" s="4"/>
      <c r="D16" s="4"/>
      <c r="E16" s="4"/>
      <c r="F16" s="4"/>
      <c r="G16" s="4"/>
    </row>
    <row r="17" spans="1:7" x14ac:dyDescent="0.25">
      <c r="A17" s="6" t="s">
        <v>557</v>
      </c>
      <c r="B17" s="4"/>
      <c r="C17" s="4"/>
      <c r="D17" s="4"/>
      <c r="E17" s="4"/>
      <c r="F17" s="4"/>
      <c r="G17" s="4"/>
    </row>
    <row r="18" spans="1:7" x14ac:dyDescent="0.25">
      <c r="A18" s="6" t="s">
        <v>274</v>
      </c>
      <c r="B18" s="4"/>
      <c r="C18" s="4"/>
      <c r="D18" s="4"/>
      <c r="E18" s="4"/>
      <c r="F18" s="4"/>
      <c r="G18" s="4"/>
    </row>
    <row r="19" spans="1:7" x14ac:dyDescent="0.25">
      <c r="A19" s="6" t="s">
        <v>362</v>
      </c>
      <c r="B19" s="4"/>
      <c r="C19" s="4"/>
      <c r="D19" s="4"/>
      <c r="E19" s="4"/>
      <c r="F19" s="4"/>
      <c r="G19" s="4"/>
    </row>
    <row r="20" spans="1:7" x14ac:dyDescent="0.25">
      <c r="A20" s="38" t="s">
        <v>550</v>
      </c>
      <c r="B20" s="16">
        <f>B21+B22+B23+B24+B25</f>
        <v>0</v>
      </c>
      <c r="C20" s="16">
        <f t="shared" ref="C20:G20" si="1">C21+C22+C23+C24+C25</f>
        <v>0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</row>
    <row r="21" spans="1:7" x14ac:dyDescent="0.25">
      <c r="A21" s="6" t="s">
        <v>273</v>
      </c>
      <c r="B21" s="4"/>
      <c r="C21" s="4"/>
      <c r="D21" s="4"/>
      <c r="E21" s="4"/>
      <c r="F21" s="4"/>
      <c r="G21" s="4"/>
    </row>
    <row r="22" spans="1:7" x14ac:dyDescent="0.25">
      <c r="A22" s="6" t="s">
        <v>274</v>
      </c>
      <c r="B22" s="4"/>
      <c r="C22" s="4"/>
      <c r="D22" s="4"/>
      <c r="E22" s="4"/>
      <c r="F22" s="4"/>
      <c r="G22" s="4"/>
    </row>
    <row r="23" spans="1:7" x14ac:dyDescent="0.25">
      <c r="A23" s="6" t="s">
        <v>533</v>
      </c>
      <c r="B23" s="4"/>
      <c r="C23" s="4"/>
      <c r="D23" s="4"/>
      <c r="E23" s="4"/>
      <c r="F23" s="4"/>
      <c r="G23" s="4"/>
    </row>
    <row r="24" spans="1:7" ht="30" x14ac:dyDescent="0.25">
      <c r="A24" s="7" t="s">
        <v>381</v>
      </c>
      <c r="B24" s="4"/>
      <c r="C24" s="4"/>
      <c r="D24" s="4"/>
      <c r="E24" s="4"/>
      <c r="F24" s="4"/>
      <c r="G24" s="4"/>
    </row>
    <row r="25" spans="1:7" x14ac:dyDescent="0.25">
      <c r="A25" s="6" t="s">
        <v>534</v>
      </c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38" t="s">
        <v>512</v>
      </c>
      <c r="B27" s="16">
        <f>B28</f>
        <v>0</v>
      </c>
      <c r="C27" s="16">
        <f t="shared" ref="C27:G27" si="2">C28</f>
        <v>0</v>
      </c>
      <c r="D27" s="16">
        <f t="shared" si="2"/>
        <v>0</v>
      </c>
      <c r="E27" s="16">
        <f t="shared" si="2"/>
        <v>0</v>
      </c>
      <c r="F27" s="16">
        <f t="shared" si="2"/>
        <v>0</v>
      </c>
      <c r="G27" s="16">
        <f t="shared" si="2"/>
        <v>0</v>
      </c>
    </row>
    <row r="28" spans="1:7" x14ac:dyDescent="0.25">
      <c r="A28" s="6" t="s">
        <v>535</v>
      </c>
      <c r="B28" s="4"/>
      <c r="C28" s="4"/>
      <c r="D28" s="4"/>
      <c r="E28" s="4"/>
      <c r="F28" s="4"/>
      <c r="G28" s="4"/>
    </row>
    <row r="29" spans="1:7" x14ac:dyDescent="0.25">
      <c r="A29" s="6"/>
      <c r="B29" s="4"/>
      <c r="C29" s="4"/>
      <c r="D29" s="4"/>
      <c r="E29" s="4"/>
      <c r="F29" s="4"/>
      <c r="G29" s="4"/>
    </row>
    <row r="30" spans="1:7" x14ac:dyDescent="0.25">
      <c r="A30" s="38" t="s">
        <v>551</v>
      </c>
      <c r="B30" s="68">
        <f>B7+B20+B27</f>
        <v>0</v>
      </c>
      <c r="C30" s="68">
        <f t="shared" ref="C30:G30" si="3">C7+C20+C27</f>
        <v>0</v>
      </c>
      <c r="D30" s="68">
        <f t="shared" si="3"/>
        <v>0</v>
      </c>
      <c r="E30" s="68">
        <f t="shared" si="3"/>
        <v>0</v>
      </c>
      <c r="F30" s="68">
        <f t="shared" si="3"/>
        <v>0</v>
      </c>
      <c r="G30" s="68">
        <f t="shared" si="3"/>
        <v>0</v>
      </c>
    </row>
    <row r="31" spans="1:7" x14ac:dyDescent="0.25">
      <c r="A31" s="38" t="s">
        <v>20</v>
      </c>
      <c r="B31" s="4"/>
      <c r="C31" s="4"/>
      <c r="D31" s="4"/>
      <c r="E31" s="4"/>
      <c r="F31" s="4"/>
      <c r="G31" s="4"/>
    </row>
    <row r="32" spans="1:7" x14ac:dyDescent="0.25">
      <c r="A32" s="38"/>
      <c r="B32" s="4"/>
      <c r="C32" s="4"/>
      <c r="D32" s="4"/>
      <c r="E32" s="4"/>
      <c r="F32" s="4"/>
      <c r="G32" s="4"/>
    </row>
    <row r="33" spans="1:7" ht="30" x14ac:dyDescent="0.25">
      <c r="A33" s="39" t="s">
        <v>537</v>
      </c>
      <c r="B33" s="4"/>
      <c r="C33" s="4"/>
      <c r="D33" s="4"/>
      <c r="E33" s="4"/>
      <c r="F33" s="4"/>
      <c r="G33" s="4"/>
    </row>
    <row r="34" spans="1:7" ht="30" x14ac:dyDescent="0.25">
      <c r="A34" s="39" t="s">
        <v>538</v>
      </c>
      <c r="B34" s="4"/>
      <c r="C34" s="4"/>
      <c r="D34" s="4"/>
      <c r="E34" s="4"/>
      <c r="F34" s="4"/>
      <c r="G34" s="4"/>
    </row>
    <row r="35" spans="1:7" x14ac:dyDescent="0.25">
      <c r="A35" s="42" t="s">
        <v>552</v>
      </c>
      <c r="B35" s="69">
        <f>B33+B34</f>
        <v>0</v>
      </c>
      <c r="C35" s="69">
        <f t="shared" ref="C35:G35" si="4">C33+C34</f>
        <v>0</v>
      </c>
      <c r="D35" s="69">
        <f t="shared" si="4"/>
        <v>0</v>
      </c>
      <c r="E35" s="69">
        <f t="shared" si="4"/>
        <v>0</v>
      </c>
      <c r="F35" s="69">
        <f t="shared" si="4"/>
        <v>0</v>
      </c>
      <c r="G35" s="69">
        <f t="shared" si="4"/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392</v>
      </c>
      <c r="B37" s="1"/>
      <c r="C37" s="1"/>
      <c r="D37" s="1"/>
      <c r="E37" s="1"/>
      <c r="F37" s="1"/>
      <c r="G37" s="1"/>
    </row>
    <row r="38" spans="1:7" ht="28.5" customHeight="1" x14ac:dyDescent="0.25">
      <c r="A38" s="233" t="s">
        <v>393</v>
      </c>
      <c r="B38" s="233"/>
      <c r="C38" s="233"/>
      <c r="D38" s="233"/>
      <c r="E38" s="233"/>
      <c r="F38" s="233"/>
      <c r="G38" s="233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ageMargins left="0.7" right="0.7" top="0.75" bottom="0.75" header="0.3" footer="0.3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view="pageBreakPreview" zoomScale="60" zoomScaleNormal="100" workbookViewId="0">
      <selection activeCell="A30" sqref="A30"/>
    </sheetView>
  </sheetViews>
  <sheetFormatPr baseColWidth="10" defaultRowHeight="15" x14ac:dyDescent="0.25"/>
  <cols>
    <col min="1" max="1" width="44.28515625" style="11" customWidth="1"/>
    <col min="2" max="6" width="11.42578125" style="11"/>
    <col min="7" max="7" width="12.85546875" style="11" customWidth="1"/>
    <col min="8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26" t="s">
        <v>490</v>
      </c>
      <c r="B3" s="218"/>
      <c r="C3" s="218"/>
      <c r="D3" s="218"/>
      <c r="E3" s="218"/>
      <c r="F3" s="218"/>
      <c r="G3" s="219"/>
    </row>
    <row r="4" spans="1:7" x14ac:dyDescent="0.25">
      <c r="A4" s="226" t="s">
        <v>489</v>
      </c>
      <c r="B4" s="218"/>
      <c r="C4" s="218"/>
      <c r="D4" s="218"/>
      <c r="E4" s="218"/>
      <c r="F4" s="218"/>
      <c r="G4" s="219"/>
    </row>
    <row r="5" spans="1:7" x14ac:dyDescent="0.25">
      <c r="A5" s="226" t="s">
        <v>0</v>
      </c>
      <c r="B5" s="218"/>
      <c r="C5" s="218"/>
      <c r="D5" s="218"/>
      <c r="E5" s="218"/>
      <c r="F5" s="218"/>
      <c r="G5" s="219"/>
    </row>
    <row r="6" spans="1:7" ht="45" x14ac:dyDescent="0.25">
      <c r="A6" s="36" t="s">
        <v>10</v>
      </c>
      <c r="B6" s="15" t="s">
        <v>483</v>
      </c>
      <c r="C6" s="15" t="s">
        <v>491</v>
      </c>
      <c r="D6" s="15" t="s">
        <v>485</v>
      </c>
      <c r="E6" s="15" t="s">
        <v>486</v>
      </c>
      <c r="F6" s="15" t="s">
        <v>487</v>
      </c>
      <c r="G6" s="15" t="s">
        <v>488</v>
      </c>
    </row>
    <row r="7" spans="1:7" x14ac:dyDescent="0.25">
      <c r="A7" s="40" t="s">
        <v>289</v>
      </c>
      <c r="B7" s="102">
        <f>B8+B9+B10+B11+B12+B13+B14+B15+B16</f>
        <v>0</v>
      </c>
      <c r="C7" s="102">
        <f t="shared" ref="C7:G7" si="0">C8+C9+C10+C11+C12+C13+C14+C15+C16</f>
        <v>0</v>
      </c>
      <c r="D7" s="102">
        <f t="shared" si="0"/>
        <v>0</v>
      </c>
      <c r="E7" s="102">
        <f t="shared" si="0"/>
        <v>0</v>
      </c>
      <c r="F7" s="102">
        <f t="shared" si="0"/>
        <v>0</v>
      </c>
      <c r="G7" s="102">
        <f t="shared" si="0"/>
        <v>0</v>
      </c>
    </row>
    <row r="8" spans="1:7" x14ac:dyDescent="0.25">
      <c r="A8" s="6" t="s">
        <v>540</v>
      </c>
      <c r="B8" s="4"/>
      <c r="C8" s="4"/>
      <c r="D8" s="4"/>
      <c r="E8" s="4"/>
      <c r="F8" s="4"/>
      <c r="G8" s="4"/>
    </row>
    <row r="9" spans="1:7" x14ac:dyDescent="0.25">
      <c r="A9" s="6" t="s">
        <v>541</v>
      </c>
      <c r="B9" s="4"/>
      <c r="C9" s="4"/>
      <c r="D9" s="4"/>
      <c r="E9" s="4"/>
      <c r="F9" s="4"/>
      <c r="G9" s="4"/>
    </row>
    <row r="10" spans="1:7" x14ac:dyDescent="0.25">
      <c r="A10" s="6" t="s">
        <v>542</v>
      </c>
      <c r="B10" s="4"/>
      <c r="C10" s="4"/>
      <c r="D10" s="4"/>
      <c r="E10" s="4"/>
      <c r="F10" s="4"/>
      <c r="G10" s="4"/>
    </row>
    <row r="11" spans="1:7" ht="30" x14ac:dyDescent="0.25">
      <c r="A11" s="7" t="s">
        <v>543</v>
      </c>
      <c r="B11" s="4"/>
      <c r="C11" s="4"/>
      <c r="D11" s="4"/>
      <c r="E11" s="4"/>
      <c r="F11" s="4"/>
      <c r="G11" s="4"/>
    </row>
    <row r="12" spans="1:7" x14ac:dyDescent="0.25">
      <c r="A12" s="6" t="s">
        <v>544</v>
      </c>
      <c r="B12" s="4"/>
      <c r="C12" s="4"/>
      <c r="D12" s="4"/>
      <c r="E12" s="4"/>
      <c r="F12" s="4"/>
      <c r="G12" s="4"/>
    </row>
    <row r="13" spans="1:7" x14ac:dyDescent="0.25">
      <c r="A13" s="6" t="s">
        <v>545</v>
      </c>
      <c r="B13" s="4"/>
      <c r="C13" s="4"/>
      <c r="D13" s="4"/>
      <c r="E13" s="4"/>
      <c r="F13" s="4"/>
      <c r="G13" s="4"/>
    </row>
    <row r="14" spans="1:7" x14ac:dyDescent="0.25">
      <c r="A14" s="6" t="s">
        <v>546</v>
      </c>
      <c r="B14" s="4"/>
      <c r="C14" s="4"/>
      <c r="D14" s="4"/>
      <c r="E14" s="4"/>
      <c r="F14" s="4"/>
      <c r="G14" s="4"/>
    </row>
    <row r="15" spans="1:7" x14ac:dyDescent="0.25">
      <c r="A15" s="6" t="s">
        <v>547</v>
      </c>
      <c r="B15" s="4"/>
      <c r="C15" s="4"/>
      <c r="D15" s="4"/>
      <c r="E15" s="4"/>
      <c r="F15" s="4"/>
      <c r="G15" s="4"/>
    </row>
    <row r="16" spans="1:7" x14ac:dyDescent="0.25">
      <c r="A16" s="6" t="s">
        <v>548</v>
      </c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38" t="s">
        <v>282</v>
      </c>
      <c r="B18" s="16">
        <f>B19+B20+B21+B22+B23+B24+B25+B26+B27</f>
        <v>0</v>
      </c>
      <c r="C18" s="16">
        <f t="shared" ref="C18:G18" si="1">C19+C20+C21+C22+C23+C24+C25+C26+C27</f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</row>
    <row r="19" spans="1:7" x14ac:dyDescent="0.25">
      <c r="A19" s="6" t="s">
        <v>540</v>
      </c>
      <c r="B19" s="4"/>
      <c r="C19" s="4"/>
      <c r="D19" s="4"/>
      <c r="E19" s="4"/>
      <c r="F19" s="4"/>
      <c r="G19" s="4"/>
    </row>
    <row r="20" spans="1:7" x14ac:dyDescent="0.25">
      <c r="A20" s="6" t="s">
        <v>541</v>
      </c>
      <c r="B20" s="4"/>
      <c r="C20" s="4"/>
      <c r="D20" s="4"/>
      <c r="E20" s="4"/>
      <c r="F20" s="4"/>
      <c r="G20" s="4"/>
    </row>
    <row r="21" spans="1:7" x14ac:dyDescent="0.25">
      <c r="A21" s="6" t="s">
        <v>542</v>
      </c>
      <c r="B21" s="4"/>
      <c r="C21" s="4"/>
      <c r="D21" s="4"/>
      <c r="E21" s="4"/>
      <c r="F21" s="4"/>
      <c r="G21" s="4"/>
    </row>
    <row r="22" spans="1:7" ht="30" x14ac:dyDescent="0.25">
      <c r="A22" s="7" t="s">
        <v>543</v>
      </c>
      <c r="B22" s="4"/>
      <c r="C22" s="4"/>
      <c r="D22" s="4"/>
      <c r="E22" s="4"/>
      <c r="F22" s="4"/>
      <c r="G22" s="4"/>
    </row>
    <row r="23" spans="1:7" x14ac:dyDescent="0.25">
      <c r="A23" s="6" t="s">
        <v>544</v>
      </c>
      <c r="B23" s="4"/>
      <c r="C23" s="4"/>
      <c r="D23" s="4"/>
      <c r="E23" s="4"/>
      <c r="F23" s="4"/>
      <c r="G23" s="4"/>
    </row>
    <row r="24" spans="1:7" x14ac:dyDescent="0.25">
      <c r="A24" s="6" t="s">
        <v>545</v>
      </c>
      <c r="B24" s="4"/>
      <c r="C24" s="4"/>
      <c r="D24" s="4"/>
      <c r="E24" s="4"/>
      <c r="F24" s="4"/>
      <c r="G24" s="4"/>
    </row>
    <row r="25" spans="1:7" x14ac:dyDescent="0.25">
      <c r="A25" s="6" t="s">
        <v>546</v>
      </c>
      <c r="B25" s="4"/>
      <c r="C25" s="4"/>
      <c r="D25" s="4"/>
      <c r="E25" s="4"/>
      <c r="F25" s="4"/>
      <c r="G25" s="4"/>
    </row>
    <row r="26" spans="1:7" x14ac:dyDescent="0.25">
      <c r="A26" s="6" t="s">
        <v>547</v>
      </c>
      <c r="B26" s="4"/>
      <c r="C26" s="4"/>
      <c r="D26" s="4"/>
      <c r="E26" s="4"/>
      <c r="F26" s="4"/>
      <c r="G26" s="4"/>
    </row>
    <row r="27" spans="1:7" x14ac:dyDescent="0.25">
      <c r="A27" s="6" t="s">
        <v>548</v>
      </c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2" t="s">
        <v>553</v>
      </c>
      <c r="B29" s="103">
        <f>B7+B18</f>
        <v>0</v>
      </c>
      <c r="C29" s="103">
        <f t="shared" ref="C29:G29" si="2">C7+C18</f>
        <v>0</v>
      </c>
      <c r="D29" s="103">
        <f t="shared" si="2"/>
        <v>0</v>
      </c>
      <c r="E29" s="103">
        <f t="shared" si="2"/>
        <v>0</v>
      </c>
      <c r="F29" s="103">
        <f t="shared" si="2"/>
        <v>0</v>
      </c>
      <c r="G29" s="103">
        <f t="shared" si="2"/>
        <v>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394</v>
      </c>
      <c r="B31" s="1"/>
      <c r="C31" s="1"/>
      <c r="D31" s="1"/>
      <c r="E31" s="1"/>
      <c r="F31" s="1"/>
      <c r="G31" s="1"/>
    </row>
    <row r="32" spans="1:7" ht="30.75" customHeight="1" x14ac:dyDescent="0.25">
      <c r="A32" s="233" t="s">
        <v>395</v>
      </c>
      <c r="B32" s="233"/>
      <c r="C32" s="233"/>
      <c r="D32" s="233"/>
      <c r="E32" s="233"/>
      <c r="F32" s="233"/>
      <c r="G32" s="233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3:G3"/>
    <mergeCell ref="A4:G4"/>
    <mergeCell ref="A5:G5"/>
    <mergeCell ref="A32:G32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zoomScaleNormal="100" workbookViewId="0">
      <selection activeCell="K26" sqref="K26"/>
    </sheetView>
  </sheetViews>
  <sheetFormatPr baseColWidth="10" defaultRowHeight="15" x14ac:dyDescent="0.25"/>
  <cols>
    <col min="1" max="1" width="11.42578125" style="11"/>
    <col min="2" max="2" width="60.140625" style="11" customWidth="1"/>
    <col min="3" max="6" width="11.42578125" style="11"/>
    <col min="7" max="7" width="14" style="11" customWidth="1"/>
    <col min="8" max="16384" width="11.42578125" style="1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226" t="s">
        <v>493</v>
      </c>
      <c r="C3" s="234"/>
      <c r="D3" s="234"/>
      <c r="E3" s="234"/>
      <c r="F3" s="234"/>
      <c r="G3" s="235"/>
    </row>
    <row r="4" spans="1:7" x14ac:dyDescent="0.25">
      <c r="A4" s="1"/>
      <c r="B4" s="236" t="s">
        <v>492</v>
      </c>
      <c r="C4" s="237"/>
      <c r="D4" s="237"/>
      <c r="E4" s="237"/>
      <c r="F4" s="237"/>
      <c r="G4" s="238"/>
    </row>
    <row r="5" spans="1:7" ht="43.5" customHeight="1" x14ac:dyDescent="0.25">
      <c r="A5" s="1"/>
      <c r="B5" s="104"/>
      <c r="C5" s="15" t="s">
        <v>396</v>
      </c>
      <c r="D5" s="36" t="s">
        <v>397</v>
      </c>
      <c r="E5" s="15" t="s">
        <v>398</v>
      </c>
      <c r="F5" s="15" t="s">
        <v>399</v>
      </c>
      <c r="G5" s="15" t="s">
        <v>400</v>
      </c>
    </row>
    <row r="6" spans="1:7" x14ac:dyDescent="0.25">
      <c r="A6" s="1"/>
      <c r="B6" s="40" t="s">
        <v>401</v>
      </c>
      <c r="C6" s="41"/>
      <c r="D6" s="41"/>
      <c r="E6" s="41"/>
      <c r="F6" s="41"/>
      <c r="G6" s="41"/>
    </row>
    <row r="7" spans="1:7" ht="30" x14ac:dyDescent="0.25">
      <c r="A7" s="1"/>
      <c r="B7" s="7" t="s">
        <v>402</v>
      </c>
      <c r="C7" s="4"/>
      <c r="D7" s="4"/>
      <c r="E7" s="4"/>
      <c r="F7" s="4"/>
      <c r="G7" s="4"/>
    </row>
    <row r="8" spans="1:7" x14ac:dyDescent="0.25">
      <c r="A8" s="1"/>
      <c r="B8" s="6" t="s">
        <v>403</v>
      </c>
      <c r="C8" s="4"/>
      <c r="D8" s="4"/>
      <c r="E8" s="4"/>
      <c r="F8" s="4"/>
      <c r="G8" s="4"/>
    </row>
    <row r="9" spans="1:7" x14ac:dyDescent="0.25">
      <c r="A9" s="1"/>
      <c r="B9" s="6"/>
      <c r="C9" s="4"/>
      <c r="D9" s="4"/>
      <c r="E9" s="4"/>
      <c r="F9" s="4"/>
      <c r="G9" s="4"/>
    </row>
    <row r="10" spans="1:7" x14ac:dyDescent="0.25">
      <c r="A10" s="1"/>
      <c r="B10" s="38" t="s">
        <v>404</v>
      </c>
      <c r="C10" s="4"/>
      <c r="D10" s="4"/>
      <c r="E10" s="4"/>
      <c r="F10" s="4"/>
      <c r="G10" s="4"/>
    </row>
    <row r="11" spans="1:7" x14ac:dyDescent="0.25">
      <c r="A11" s="1"/>
      <c r="B11" s="44" t="s">
        <v>405</v>
      </c>
      <c r="C11" s="4"/>
      <c r="D11" s="4"/>
      <c r="E11" s="4"/>
      <c r="F11" s="4"/>
      <c r="G11" s="4"/>
    </row>
    <row r="12" spans="1:7" x14ac:dyDescent="0.25">
      <c r="A12" s="1"/>
      <c r="B12" s="6" t="s">
        <v>406</v>
      </c>
      <c r="C12" s="4"/>
      <c r="D12" s="4"/>
      <c r="E12" s="4"/>
      <c r="F12" s="4"/>
      <c r="G12" s="4"/>
    </row>
    <row r="13" spans="1:7" x14ac:dyDescent="0.25">
      <c r="A13" s="1"/>
      <c r="B13" s="6" t="s">
        <v>407</v>
      </c>
      <c r="C13" s="4"/>
      <c r="D13" s="4"/>
      <c r="E13" s="4"/>
      <c r="F13" s="4"/>
      <c r="G13" s="4"/>
    </row>
    <row r="14" spans="1:7" x14ac:dyDescent="0.25">
      <c r="A14" s="1"/>
      <c r="B14" s="6" t="s">
        <v>408</v>
      </c>
      <c r="C14" s="4"/>
      <c r="D14" s="4"/>
      <c r="E14" s="4"/>
      <c r="F14" s="4"/>
      <c r="G14" s="4"/>
    </row>
    <row r="15" spans="1:7" x14ac:dyDescent="0.25">
      <c r="A15" s="1"/>
      <c r="B15" s="44" t="s">
        <v>409</v>
      </c>
      <c r="C15" s="4"/>
      <c r="D15" s="4"/>
      <c r="E15" s="4"/>
      <c r="F15" s="4"/>
      <c r="G15" s="4"/>
    </row>
    <row r="16" spans="1:7" x14ac:dyDescent="0.25">
      <c r="A16" s="1"/>
      <c r="B16" s="6" t="s">
        <v>406</v>
      </c>
      <c r="C16" s="4"/>
      <c r="D16" s="4"/>
      <c r="E16" s="4"/>
      <c r="F16" s="4"/>
      <c r="G16" s="4"/>
    </row>
    <row r="17" spans="1:7" x14ac:dyDescent="0.25">
      <c r="A17" s="1"/>
      <c r="B17" s="6" t="s">
        <v>407</v>
      </c>
      <c r="C17" s="4"/>
      <c r="D17" s="4"/>
      <c r="E17" s="4"/>
      <c r="F17" s="4"/>
      <c r="G17" s="4"/>
    </row>
    <row r="18" spans="1:7" x14ac:dyDescent="0.25">
      <c r="A18" s="1"/>
      <c r="B18" s="6" t="s">
        <v>408</v>
      </c>
      <c r="C18" s="4"/>
      <c r="D18" s="4"/>
      <c r="E18" s="4"/>
      <c r="F18" s="4"/>
      <c r="G18" s="4"/>
    </row>
    <row r="19" spans="1:7" x14ac:dyDescent="0.25">
      <c r="A19" s="1"/>
      <c r="B19" s="44" t="s">
        <v>410</v>
      </c>
      <c r="C19" s="4"/>
      <c r="D19" s="4"/>
      <c r="E19" s="4"/>
      <c r="F19" s="4"/>
      <c r="G19" s="4"/>
    </row>
    <row r="20" spans="1:7" x14ac:dyDescent="0.25">
      <c r="A20" s="1"/>
      <c r="B20" s="44" t="s">
        <v>411</v>
      </c>
      <c r="C20" s="4"/>
      <c r="D20" s="4"/>
      <c r="E20" s="4"/>
      <c r="F20" s="4"/>
      <c r="G20" s="4"/>
    </row>
    <row r="21" spans="1:7" x14ac:dyDescent="0.25">
      <c r="A21" s="1"/>
      <c r="B21" s="44" t="s">
        <v>412</v>
      </c>
      <c r="C21" s="4"/>
      <c r="D21" s="4"/>
      <c r="E21" s="4"/>
      <c r="F21" s="4"/>
      <c r="G21" s="4"/>
    </row>
    <row r="22" spans="1:7" x14ac:dyDescent="0.25">
      <c r="A22" s="1"/>
      <c r="B22" s="44" t="s">
        <v>413</v>
      </c>
      <c r="C22" s="4"/>
      <c r="D22" s="4"/>
      <c r="E22" s="4"/>
      <c r="F22" s="4"/>
      <c r="G22" s="4"/>
    </row>
    <row r="23" spans="1:7" x14ac:dyDescent="0.25">
      <c r="A23" s="1"/>
      <c r="B23" s="44" t="s">
        <v>414</v>
      </c>
      <c r="C23" s="4"/>
      <c r="D23" s="4"/>
      <c r="E23" s="4"/>
      <c r="F23" s="4"/>
      <c r="G23" s="4"/>
    </row>
    <row r="24" spans="1:7" x14ac:dyDescent="0.25">
      <c r="A24" s="1"/>
      <c r="B24" s="44" t="s">
        <v>415</v>
      </c>
      <c r="C24" s="4"/>
      <c r="D24" s="4"/>
      <c r="E24" s="4"/>
      <c r="F24" s="4"/>
      <c r="G24" s="4"/>
    </row>
    <row r="25" spans="1:7" x14ac:dyDescent="0.25">
      <c r="A25" s="1"/>
      <c r="B25" s="44" t="s">
        <v>416</v>
      </c>
      <c r="C25" s="4"/>
      <c r="D25" s="4"/>
      <c r="E25" s="4"/>
      <c r="F25" s="4"/>
      <c r="G25" s="4"/>
    </row>
    <row r="26" spans="1:7" x14ac:dyDescent="0.25">
      <c r="A26" s="1"/>
      <c r="B26" s="44" t="s">
        <v>417</v>
      </c>
      <c r="C26" s="4"/>
      <c r="D26" s="4"/>
      <c r="E26" s="4"/>
      <c r="F26" s="4"/>
      <c r="G26" s="4"/>
    </row>
    <row r="27" spans="1:7" x14ac:dyDescent="0.25">
      <c r="A27" s="1"/>
      <c r="B27" s="44"/>
      <c r="C27" s="4"/>
      <c r="D27" s="4"/>
      <c r="E27" s="4"/>
      <c r="F27" s="4"/>
      <c r="G27" s="4"/>
    </row>
    <row r="28" spans="1:7" x14ac:dyDescent="0.25">
      <c r="A28" s="1"/>
      <c r="B28" s="38" t="s">
        <v>418</v>
      </c>
      <c r="C28" s="4"/>
      <c r="D28" s="4"/>
      <c r="E28" s="4"/>
      <c r="F28" s="4"/>
      <c r="G28" s="4"/>
    </row>
    <row r="29" spans="1:7" x14ac:dyDescent="0.25">
      <c r="A29" s="1"/>
      <c r="B29" s="6" t="s">
        <v>419</v>
      </c>
      <c r="C29" s="4"/>
      <c r="D29" s="4"/>
      <c r="E29" s="4"/>
      <c r="F29" s="4"/>
      <c r="G29" s="4"/>
    </row>
    <row r="30" spans="1:7" x14ac:dyDescent="0.25">
      <c r="A30" s="1"/>
      <c r="B30" s="6"/>
      <c r="C30" s="4"/>
      <c r="D30" s="4"/>
      <c r="E30" s="4"/>
      <c r="F30" s="4"/>
      <c r="G30" s="4"/>
    </row>
    <row r="31" spans="1:7" x14ac:dyDescent="0.25">
      <c r="A31" s="1"/>
      <c r="B31" s="38" t="s">
        <v>420</v>
      </c>
      <c r="C31" s="4"/>
      <c r="D31" s="4"/>
      <c r="E31" s="4"/>
      <c r="F31" s="4"/>
      <c r="G31" s="4"/>
    </row>
    <row r="32" spans="1:7" x14ac:dyDescent="0.25">
      <c r="A32" s="1"/>
      <c r="B32" s="6" t="s">
        <v>405</v>
      </c>
      <c r="C32" s="4"/>
      <c r="D32" s="4"/>
      <c r="E32" s="4"/>
      <c r="F32" s="4"/>
      <c r="G32" s="4"/>
    </row>
    <row r="33" spans="1:7" x14ac:dyDescent="0.25">
      <c r="A33" s="1"/>
      <c r="B33" s="6" t="s">
        <v>409</v>
      </c>
      <c r="C33" s="4"/>
      <c r="D33" s="4"/>
      <c r="E33" s="4"/>
      <c r="F33" s="4"/>
      <c r="G33" s="4"/>
    </row>
    <row r="34" spans="1:7" x14ac:dyDescent="0.25">
      <c r="A34" s="1"/>
      <c r="B34" s="6" t="s">
        <v>421</v>
      </c>
      <c r="C34" s="4"/>
      <c r="D34" s="4"/>
      <c r="E34" s="4"/>
      <c r="F34" s="4"/>
      <c r="G34" s="4"/>
    </row>
    <row r="35" spans="1:7" x14ac:dyDescent="0.25">
      <c r="A35" s="1"/>
      <c r="B35" s="6"/>
      <c r="C35" s="4"/>
      <c r="D35" s="4"/>
      <c r="E35" s="4"/>
      <c r="F35" s="4"/>
      <c r="G35" s="4"/>
    </row>
    <row r="36" spans="1:7" x14ac:dyDescent="0.25">
      <c r="A36" s="1"/>
      <c r="B36" s="38" t="s">
        <v>422</v>
      </c>
      <c r="C36" s="4"/>
      <c r="D36" s="4"/>
      <c r="E36" s="4"/>
      <c r="F36" s="4"/>
      <c r="G36" s="4"/>
    </row>
    <row r="37" spans="1:7" x14ac:dyDescent="0.25">
      <c r="A37" s="1"/>
      <c r="B37" s="6" t="s">
        <v>423</v>
      </c>
      <c r="C37" s="4"/>
      <c r="D37" s="4"/>
      <c r="E37" s="4"/>
      <c r="F37" s="4"/>
      <c r="G37" s="4"/>
    </row>
    <row r="38" spans="1:7" x14ac:dyDescent="0.25">
      <c r="A38" s="1"/>
      <c r="B38" s="6" t="s">
        <v>424</v>
      </c>
      <c r="C38" s="4"/>
      <c r="D38" s="4"/>
      <c r="E38" s="4"/>
      <c r="F38" s="4"/>
      <c r="G38" s="4"/>
    </row>
    <row r="39" spans="1:7" x14ac:dyDescent="0.25">
      <c r="A39" s="1"/>
      <c r="B39" s="6" t="s">
        <v>425</v>
      </c>
      <c r="C39" s="4"/>
      <c r="D39" s="4"/>
      <c r="E39" s="4"/>
      <c r="F39" s="4"/>
      <c r="G39" s="4"/>
    </row>
    <row r="40" spans="1:7" x14ac:dyDescent="0.25">
      <c r="A40" s="1"/>
      <c r="B40" s="6"/>
      <c r="C40" s="4"/>
      <c r="D40" s="4"/>
      <c r="E40" s="4"/>
      <c r="F40" s="4"/>
      <c r="G40" s="4"/>
    </row>
    <row r="41" spans="1:7" x14ac:dyDescent="0.25">
      <c r="A41" s="1"/>
      <c r="B41" s="38" t="s">
        <v>426</v>
      </c>
      <c r="C41" s="4"/>
      <c r="D41" s="4"/>
      <c r="E41" s="4"/>
      <c r="F41" s="4"/>
      <c r="G41" s="4"/>
    </row>
    <row r="42" spans="1:7" x14ac:dyDescent="0.25">
      <c r="A42" s="1"/>
      <c r="B42" s="38"/>
      <c r="C42" s="4"/>
      <c r="D42" s="4"/>
      <c r="E42" s="4"/>
      <c r="F42" s="4"/>
      <c r="G42" s="4"/>
    </row>
    <row r="43" spans="1:7" x14ac:dyDescent="0.25">
      <c r="A43" s="1"/>
      <c r="B43" s="38"/>
      <c r="C43" s="4"/>
      <c r="D43" s="4"/>
      <c r="E43" s="4"/>
      <c r="F43" s="4"/>
      <c r="G43" s="4"/>
    </row>
    <row r="44" spans="1:7" x14ac:dyDescent="0.25">
      <c r="A44" s="1"/>
      <c r="B44" s="38" t="s">
        <v>427</v>
      </c>
      <c r="C44" s="4"/>
      <c r="D44" s="4"/>
      <c r="E44" s="4"/>
      <c r="F44" s="4"/>
      <c r="G44" s="4"/>
    </row>
    <row r="45" spans="1:7" x14ac:dyDescent="0.25">
      <c r="A45" s="1"/>
      <c r="B45" s="6" t="s">
        <v>428</v>
      </c>
      <c r="C45" s="4"/>
      <c r="D45" s="4"/>
      <c r="E45" s="4"/>
      <c r="F45" s="4"/>
      <c r="G45" s="4"/>
    </row>
    <row r="46" spans="1:7" x14ac:dyDescent="0.25">
      <c r="A46" s="1"/>
      <c r="B46" s="6" t="s">
        <v>429</v>
      </c>
      <c r="C46" s="4"/>
      <c r="D46" s="4"/>
      <c r="E46" s="4"/>
      <c r="F46" s="4"/>
      <c r="G46" s="4"/>
    </row>
    <row r="47" spans="1:7" x14ac:dyDescent="0.25">
      <c r="A47" s="1"/>
      <c r="B47" s="6" t="s">
        <v>430</v>
      </c>
      <c r="C47" s="4"/>
      <c r="D47" s="4"/>
      <c r="E47" s="4"/>
      <c r="F47" s="4"/>
      <c r="G47" s="4"/>
    </row>
    <row r="48" spans="1:7" x14ac:dyDescent="0.25">
      <c r="A48" s="1"/>
      <c r="B48" s="6"/>
      <c r="C48" s="4"/>
      <c r="D48" s="4"/>
      <c r="E48" s="4"/>
      <c r="F48" s="4"/>
      <c r="G48" s="4"/>
    </row>
    <row r="49" spans="1:7" ht="30" x14ac:dyDescent="0.25">
      <c r="A49" s="1"/>
      <c r="B49" s="45" t="s">
        <v>431</v>
      </c>
      <c r="C49" s="4"/>
      <c r="D49" s="4"/>
      <c r="E49" s="4"/>
      <c r="F49" s="4"/>
      <c r="G49" s="4"/>
    </row>
    <row r="50" spans="1:7" x14ac:dyDescent="0.25">
      <c r="A50" s="1"/>
      <c r="B50" s="6" t="s">
        <v>429</v>
      </c>
      <c r="C50" s="4"/>
      <c r="D50" s="4"/>
      <c r="E50" s="4"/>
      <c r="F50" s="4"/>
      <c r="G50" s="4"/>
    </row>
    <row r="51" spans="1:7" x14ac:dyDescent="0.25">
      <c r="A51" s="1"/>
      <c r="B51" s="6" t="s">
        <v>430</v>
      </c>
      <c r="C51" s="4"/>
      <c r="D51" s="4"/>
      <c r="E51" s="4"/>
      <c r="F51" s="4"/>
      <c r="G51" s="4"/>
    </row>
    <row r="52" spans="1:7" x14ac:dyDescent="0.25">
      <c r="A52" s="1"/>
      <c r="B52" s="6"/>
      <c r="C52" s="4"/>
      <c r="D52" s="4"/>
      <c r="E52" s="4"/>
      <c r="F52" s="4"/>
      <c r="G52" s="4"/>
    </row>
    <row r="53" spans="1:7" x14ac:dyDescent="0.25">
      <c r="A53" s="1"/>
      <c r="B53" s="45" t="s">
        <v>432</v>
      </c>
      <c r="C53" s="4"/>
      <c r="D53" s="4"/>
      <c r="E53" s="4"/>
      <c r="F53" s="4"/>
      <c r="G53" s="4"/>
    </row>
    <row r="54" spans="1:7" x14ac:dyDescent="0.25">
      <c r="A54" s="1"/>
      <c r="B54" s="6" t="s">
        <v>429</v>
      </c>
      <c r="C54" s="4"/>
      <c r="D54" s="4"/>
      <c r="E54" s="4"/>
      <c r="F54" s="4"/>
      <c r="G54" s="4"/>
    </row>
    <row r="55" spans="1:7" x14ac:dyDescent="0.25">
      <c r="A55" s="1"/>
      <c r="B55" s="6" t="s">
        <v>430</v>
      </c>
      <c r="C55" s="4"/>
      <c r="D55" s="4"/>
      <c r="E55" s="4"/>
      <c r="F55" s="4"/>
      <c r="G55" s="4"/>
    </row>
    <row r="56" spans="1:7" x14ac:dyDescent="0.25">
      <c r="A56" s="1"/>
      <c r="B56" s="6" t="s">
        <v>433</v>
      </c>
      <c r="C56" s="4"/>
      <c r="D56" s="4"/>
      <c r="E56" s="4"/>
      <c r="F56" s="4"/>
      <c r="G56" s="4"/>
    </row>
    <row r="57" spans="1:7" x14ac:dyDescent="0.25">
      <c r="A57" s="1"/>
      <c r="B57" s="6"/>
      <c r="C57" s="4"/>
      <c r="D57" s="4"/>
      <c r="E57" s="4"/>
      <c r="F57" s="4"/>
      <c r="G57" s="4"/>
    </row>
    <row r="58" spans="1:7" x14ac:dyDescent="0.25">
      <c r="A58" s="1"/>
      <c r="B58" s="38" t="s">
        <v>434</v>
      </c>
      <c r="C58" s="4"/>
      <c r="D58" s="4"/>
      <c r="E58" s="4"/>
      <c r="F58" s="4"/>
      <c r="G58" s="4"/>
    </row>
    <row r="59" spans="1:7" x14ac:dyDescent="0.25">
      <c r="A59" s="1"/>
      <c r="B59" s="6" t="s">
        <v>429</v>
      </c>
      <c r="C59" s="4"/>
      <c r="D59" s="4"/>
      <c r="E59" s="4"/>
      <c r="F59" s="4"/>
      <c r="G59" s="4"/>
    </row>
    <row r="60" spans="1:7" x14ac:dyDescent="0.25">
      <c r="A60" s="1"/>
      <c r="B60" s="6" t="s">
        <v>430</v>
      </c>
      <c r="C60" s="4"/>
      <c r="D60" s="4"/>
      <c r="E60" s="4"/>
      <c r="F60" s="4"/>
      <c r="G60" s="4"/>
    </row>
    <row r="61" spans="1:7" x14ac:dyDescent="0.25">
      <c r="A61" s="1"/>
      <c r="B61" s="6"/>
      <c r="C61" s="4"/>
      <c r="D61" s="4"/>
      <c r="E61" s="4"/>
      <c r="F61" s="4"/>
      <c r="G61" s="4"/>
    </row>
    <row r="62" spans="1:7" x14ac:dyDescent="0.25">
      <c r="A62" s="1"/>
      <c r="B62" s="38" t="s">
        <v>435</v>
      </c>
      <c r="C62" s="4"/>
      <c r="D62" s="4"/>
      <c r="E62" s="4"/>
      <c r="F62" s="4"/>
      <c r="G62" s="4"/>
    </row>
    <row r="63" spans="1:7" x14ac:dyDescent="0.25">
      <c r="A63" s="1"/>
      <c r="B63" s="6" t="s">
        <v>436</v>
      </c>
      <c r="C63" s="4"/>
      <c r="D63" s="4"/>
      <c r="E63" s="4"/>
      <c r="F63" s="4"/>
      <c r="G63" s="4"/>
    </row>
    <row r="64" spans="1:7" x14ac:dyDescent="0.25">
      <c r="A64" s="1"/>
      <c r="B64" s="6" t="s">
        <v>437</v>
      </c>
      <c r="C64" s="4"/>
      <c r="D64" s="4"/>
      <c r="E64" s="4"/>
      <c r="F64" s="4"/>
      <c r="G64" s="4"/>
    </row>
    <row r="65" spans="1:7" x14ac:dyDescent="0.25">
      <c r="A65" s="1"/>
      <c r="B65" s="6"/>
      <c r="C65" s="4"/>
      <c r="D65" s="4"/>
      <c r="E65" s="4"/>
      <c r="F65" s="4"/>
      <c r="G65" s="4"/>
    </row>
    <row r="66" spans="1:7" x14ac:dyDescent="0.25">
      <c r="A66" s="1"/>
      <c r="B66" s="38" t="s">
        <v>438</v>
      </c>
      <c r="C66" s="4"/>
      <c r="D66" s="4"/>
      <c r="E66" s="4"/>
      <c r="F66" s="4"/>
      <c r="G66" s="4"/>
    </row>
    <row r="67" spans="1:7" x14ac:dyDescent="0.25">
      <c r="A67" s="1"/>
      <c r="B67" s="6" t="s">
        <v>439</v>
      </c>
      <c r="C67" s="4"/>
      <c r="D67" s="4"/>
      <c r="E67" s="4"/>
      <c r="F67" s="4"/>
      <c r="G67" s="4"/>
    </row>
    <row r="68" spans="1:7" x14ac:dyDescent="0.25">
      <c r="A68" s="1"/>
      <c r="B68" s="46" t="s">
        <v>440</v>
      </c>
      <c r="C68" s="5"/>
      <c r="D68" s="5"/>
      <c r="E68" s="5"/>
      <c r="F68" s="5"/>
      <c r="G68" s="5"/>
    </row>
  </sheetData>
  <mergeCells count="2">
    <mergeCell ref="B3:G3"/>
    <mergeCell ref="B4:G4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4"/>
  <sheetViews>
    <sheetView view="pageBreakPreview" topLeftCell="A7" zoomScale="124" zoomScaleNormal="90" zoomScaleSheetLayoutView="124" workbookViewId="0">
      <selection activeCell="E11" sqref="E11"/>
    </sheetView>
  </sheetViews>
  <sheetFormatPr baseColWidth="10" defaultRowHeight="15" x14ac:dyDescent="0.25"/>
  <cols>
    <col min="1" max="1" width="2" style="72" customWidth="1"/>
    <col min="2" max="2" width="2.5703125" style="72" customWidth="1"/>
    <col min="3" max="3" width="15.42578125" style="72" customWidth="1"/>
    <col min="4" max="4" width="18.5703125" style="72" customWidth="1"/>
    <col min="5" max="5" width="13.85546875" style="72" customWidth="1"/>
    <col min="6" max="6" width="18.7109375" style="72" customWidth="1"/>
    <col min="7" max="7" width="20" style="72" customWidth="1"/>
    <col min="8" max="8" width="18.5703125" style="72" customWidth="1"/>
    <col min="9" max="9" width="16" style="72" customWidth="1"/>
    <col min="10" max="10" width="13.42578125" style="72" customWidth="1"/>
    <col min="11" max="11" width="18.5703125" style="72" customWidth="1"/>
    <col min="12" max="44" width="11.42578125" style="71"/>
    <col min="45" max="16384" width="11.42578125" style="72"/>
  </cols>
  <sheetData>
    <row r="1" spans="1:15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</row>
    <row r="2" spans="1:15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</row>
    <row r="3" spans="1:154" ht="18.75" x14ac:dyDescent="0.3">
      <c r="A3" s="10"/>
      <c r="B3" s="70"/>
      <c r="C3" s="70"/>
      <c r="D3" s="70"/>
      <c r="E3" s="70"/>
      <c r="F3" s="70"/>
      <c r="G3" s="70"/>
      <c r="H3" s="70"/>
      <c r="I3" s="70"/>
      <c r="J3" s="70"/>
      <c r="K3" s="70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</row>
    <row r="4" spans="1:154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3"/>
      <c r="O4" s="13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</row>
    <row r="5" spans="1:154" ht="19.5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13"/>
      <c r="O5" s="13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</row>
    <row r="6" spans="1:154" ht="21.75" thickBot="1" x14ac:dyDescent="0.4">
      <c r="A6" s="169" t="s">
        <v>448</v>
      </c>
      <c r="B6" s="170"/>
      <c r="C6" s="170"/>
      <c r="D6" s="170"/>
      <c r="E6" s="170"/>
      <c r="F6" s="170"/>
      <c r="G6" s="170"/>
      <c r="H6" s="170"/>
      <c r="I6" s="170"/>
      <c r="J6" s="170"/>
      <c r="K6" s="171"/>
      <c r="L6" s="13"/>
      <c r="M6" s="13"/>
      <c r="N6" s="13"/>
      <c r="O6" s="13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</row>
    <row r="7" spans="1:154" ht="21.75" thickBot="1" x14ac:dyDescent="0.4">
      <c r="A7" s="169" t="s">
        <v>452</v>
      </c>
      <c r="B7" s="170"/>
      <c r="C7" s="170"/>
      <c r="D7" s="170"/>
      <c r="E7" s="170"/>
      <c r="F7" s="170"/>
      <c r="G7" s="170"/>
      <c r="H7" s="170"/>
      <c r="I7" s="170"/>
      <c r="J7" s="170"/>
      <c r="K7" s="171"/>
    </row>
    <row r="8" spans="1:154" ht="21.75" thickBot="1" x14ac:dyDescent="0.4">
      <c r="A8" s="169" t="s">
        <v>465</v>
      </c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54" ht="21.75" thickBot="1" x14ac:dyDescent="0.4">
      <c r="A9" s="169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1"/>
    </row>
    <row r="10" spans="1:154" ht="123.75" customHeight="1" x14ac:dyDescent="0.25">
      <c r="A10" s="176" t="s">
        <v>136</v>
      </c>
      <c r="B10" s="177"/>
      <c r="C10" s="177"/>
      <c r="D10" s="178"/>
      <c r="E10" s="144" t="s">
        <v>555</v>
      </c>
      <c r="F10" s="144" t="s">
        <v>442</v>
      </c>
      <c r="G10" s="144" t="s">
        <v>443</v>
      </c>
      <c r="H10" s="144" t="s">
        <v>137</v>
      </c>
      <c r="I10" s="144" t="s">
        <v>444</v>
      </c>
      <c r="J10" s="144" t="s">
        <v>445</v>
      </c>
      <c r="K10" s="144" t="s">
        <v>446</v>
      </c>
    </row>
    <row r="11" spans="1:154" x14ac:dyDescent="0.25">
      <c r="A11" s="147"/>
      <c r="B11" s="148"/>
      <c r="C11" s="148"/>
      <c r="D11" s="149"/>
      <c r="E11" s="146"/>
      <c r="F11" s="146"/>
      <c r="G11" s="146"/>
      <c r="H11" s="146"/>
      <c r="I11" s="146"/>
      <c r="J11" s="146"/>
      <c r="K11" s="146"/>
    </row>
    <row r="12" spans="1:154" x14ac:dyDescent="0.25">
      <c r="A12" s="113" t="s">
        <v>138</v>
      </c>
      <c r="B12" s="82"/>
      <c r="C12" s="82"/>
      <c r="D12" s="83"/>
      <c r="E12" s="92">
        <f>E13+E17</f>
        <v>0</v>
      </c>
      <c r="F12" s="92">
        <f t="shared" ref="F12:K12" si="0">F13+F17</f>
        <v>0</v>
      </c>
      <c r="G12" s="92">
        <f t="shared" si="0"/>
        <v>0</v>
      </c>
      <c r="H12" s="92">
        <f t="shared" si="0"/>
        <v>0</v>
      </c>
      <c r="I12" s="92">
        <f>I13+I17</f>
        <v>0</v>
      </c>
      <c r="J12" s="92">
        <f t="shared" si="0"/>
        <v>0</v>
      </c>
      <c r="K12" s="92">
        <f t="shared" si="0"/>
        <v>0</v>
      </c>
    </row>
    <row r="13" spans="1:154" x14ac:dyDescent="0.25">
      <c r="A13" s="142"/>
      <c r="B13" s="117" t="s">
        <v>139</v>
      </c>
      <c r="C13" s="82"/>
      <c r="D13" s="83"/>
      <c r="E13" s="92">
        <f>SUM(E14:E16)</f>
        <v>0</v>
      </c>
      <c r="F13" s="92">
        <f t="shared" ref="F13:K13" si="1">SUM(F14:F16)</f>
        <v>0</v>
      </c>
      <c r="G13" s="92">
        <f t="shared" si="1"/>
        <v>0</v>
      </c>
      <c r="H13" s="92">
        <f t="shared" si="1"/>
        <v>0</v>
      </c>
      <c r="I13" s="92">
        <f t="shared" si="1"/>
        <v>0</v>
      </c>
      <c r="J13" s="92">
        <f t="shared" si="1"/>
        <v>0</v>
      </c>
      <c r="K13" s="92">
        <f t="shared" si="1"/>
        <v>0</v>
      </c>
    </row>
    <row r="14" spans="1:154" x14ac:dyDescent="0.25">
      <c r="A14" s="142"/>
      <c r="B14" s="116"/>
      <c r="C14" s="82" t="s">
        <v>140</v>
      </c>
      <c r="D14" s="83"/>
      <c r="E14" s="92"/>
      <c r="F14" s="92"/>
      <c r="G14" s="92"/>
      <c r="H14" s="92"/>
      <c r="I14" s="92">
        <f>E14+F14-G14+H14</f>
        <v>0</v>
      </c>
      <c r="J14" s="92"/>
      <c r="K14" s="92"/>
    </row>
    <row r="15" spans="1:154" x14ac:dyDescent="0.25">
      <c r="A15" s="142"/>
      <c r="B15" s="116"/>
      <c r="C15" s="82" t="s">
        <v>141</v>
      </c>
      <c r="D15" s="83"/>
      <c r="E15" s="92"/>
      <c r="F15" s="92"/>
      <c r="G15" s="92"/>
      <c r="H15" s="92"/>
      <c r="I15" s="92">
        <f>E15+F15-G15+H15</f>
        <v>0</v>
      </c>
      <c r="J15" s="92"/>
      <c r="K15" s="92"/>
    </row>
    <row r="16" spans="1:154" x14ac:dyDescent="0.25">
      <c r="A16" s="142"/>
      <c r="B16" s="116"/>
      <c r="C16" s="82" t="s">
        <v>142</v>
      </c>
      <c r="D16" s="83"/>
      <c r="E16" s="92"/>
      <c r="F16" s="92"/>
      <c r="G16" s="92"/>
      <c r="H16" s="92"/>
      <c r="I16" s="92">
        <f>E16+F16-G16+H16</f>
        <v>0</v>
      </c>
      <c r="J16" s="92"/>
      <c r="K16" s="92"/>
    </row>
    <row r="17" spans="1:11" x14ac:dyDescent="0.25">
      <c r="B17" s="117" t="s">
        <v>143</v>
      </c>
      <c r="C17" s="120"/>
      <c r="D17" s="145"/>
      <c r="E17" s="92">
        <f>SUM(E18:E20)</f>
        <v>0</v>
      </c>
      <c r="F17" s="92">
        <f t="shared" ref="F17:G17" si="2">SUM(F18:F20)</f>
        <v>0</v>
      </c>
      <c r="G17" s="92">
        <f t="shared" si="2"/>
        <v>0</v>
      </c>
      <c r="H17" s="92">
        <f>SUM(H18:H20)</f>
        <v>0</v>
      </c>
      <c r="I17" s="92">
        <f>SUM(I18:I20)</f>
        <v>0</v>
      </c>
      <c r="J17" s="92">
        <f>SUM(J18:J20)</f>
        <v>0</v>
      </c>
      <c r="K17" s="92">
        <f>SUM(K18:K20)</f>
        <v>0</v>
      </c>
    </row>
    <row r="18" spans="1:11" x14ac:dyDescent="0.25">
      <c r="A18" s="116"/>
      <c r="B18" s="82"/>
      <c r="C18" s="82" t="s">
        <v>140</v>
      </c>
      <c r="D18" s="83"/>
      <c r="E18" s="92"/>
      <c r="F18" s="92"/>
      <c r="G18" s="92"/>
      <c r="H18" s="92"/>
      <c r="I18" s="92">
        <f>E18+F18-G18+H18</f>
        <v>0</v>
      </c>
      <c r="J18" s="92"/>
      <c r="K18" s="92"/>
    </row>
    <row r="19" spans="1:11" x14ac:dyDescent="0.25">
      <c r="A19" s="116"/>
      <c r="B19" s="82"/>
      <c r="C19" s="82" t="s">
        <v>141</v>
      </c>
      <c r="D19" s="83"/>
      <c r="E19" s="92"/>
      <c r="F19" s="92"/>
      <c r="G19" s="92"/>
      <c r="H19" s="92"/>
      <c r="I19" s="92">
        <f>E19+F19-G19+H19</f>
        <v>0</v>
      </c>
      <c r="J19" s="92"/>
      <c r="K19" s="92"/>
    </row>
    <row r="20" spans="1:11" x14ac:dyDescent="0.25">
      <c r="A20" s="116"/>
      <c r="B20" s="82"/>
      <c r="C20" s="82" t="s">
        <v>142</v>
      </c>
      <c r="D20" s="83"/>
      <c r="E20" s="92"/>
      <c r="F20" s="92"/>
      <c r="G20" s="92"/>
      <c r="H20" s="92"/>
      <c r="I20" s="92">
        <f>E20+F20-G20+H20</f>
        <v>0</v>
      </c>
      <c r="J20" s="92"/>
      <c r="K20" s="92"/>
    </row>
    <row r="21" spans="1:11" x14ac:dyDescent="0.25">
      <c r="A21" s="82"/>
      <c r="B21" s="82"/>
      <c r="C21" s="82"/>
      <c r="D21" s="83"/>
      <c r="E21" s="92"/>
      <c r="F21" s="92"/>
      <c r="G21" s="92"/>
      <c r="H21" s="92"/>
      <c r="I21" s="92"/>
      <c r="J21" s="92"/>
      <c r="K21" s="92"/>
    </row>
    <row r="22" spans="1:11" x14ac:dyDescent="0.25">
      <c r="B22" s="117" t="s">
        <v>144</v>
      </c>
      <c r="C22" s="82"/>
      <c r="D22" s="83"/>
      <c r="E22" s="92"/>
      <c r="F22" s="92"/>
      <c r="G22" s="92"/>
      <c r="H22" s="92"/>
      <c r="I22" s="92"/>
      <c r="J22" s="92"/>
      <c r="K22" s="92"/>
    </row>
    <row r="23" spans="1:11" x14ac:dyDescent="0.25">
      <c r="A23" s="120"/>
      <c r="B23" s="82"/>
      <c r="C23" s="82"/>
      <c r="D23" s="83"/>
      <c r="E23" s="92"/>
      <c r="F23" s="92"/>
      <c r="G23" s="92"/>
      <c r="H23" s="92"/>
      <c r="I23" s="92"/>
      <c r="J23" s="92"/>
      <c r="K23" s="92"/>
    </row>
    <row r="24" spans="1:11" x14ac:dyDescent="0.25">
      <c r="A24" s="120"/>
      <c r="B24" s="82"/>
      <c r="C24" s="82"/>
      <c r="D24" s="83"/>
      <c r="E24" s="92"/>
      <c r="F24" s="92"/>
      <c r="G24" s="92"/>
      <c r="H24" s="92"/>
      <c r="I24" s="92"/>
      <c r="J24" s="92"/>
      <c r="K24" s="92"/>
    </row>
    <row r="25" spans="1:11" x14ac:dyDescent="0.25">
      <c r="B25" s="117" t="s">
        <v>145</v>
      </c>
      <c r="C25" s="82"/>
      <c r="D25" s="83"/>
      <c r="E25" s="132">
        <f t="shared" ref="E25:K25" si="3">E12+E22</f>
        <v>0</v>
      </c>
      <c r="F25" s="132">
        <f t="shared" si="3"/>
        <v>0</v>
      </c>
      <c r="G25" s="132">
        <f t="shared" si="3"/>
        <v>0</v>
      </c>
      <c r="H25" s="132">
        <f t="shared" si="3"/>
        <v>0</v>
      </c>
      <c r="I25" s="132">
        <f t="shared" si="3"/>
        <v>0</v>
      </c>
      <c r="J25" s="132">
        <f t="shared" si="3"/>
        <v>0</v>
      </c>
      <c r="K25" s="132">
        <f t="shared" si="3"/>
        <v>0</v>
      </c>
    </row>
    <row r="26" spans="1:11" x14ac:dyDescent="0.25">
      <c r="A26" s="82"/>
      <c r="B26" s="82"/>
      <c r="C26" s="82"/>
      <c r="D26" s="83"/>
      <c r="E26" s="132"/>
      <c r="F26" s="132"/>
      <c r="G26" s="132"/>
      <c r="H26" s="132"/>
      <c r="I26" s="132"/>
      <c r="J26" s="132"/>
      <c r="K26" s="132"/>
    </row>
    <row r="27" spans="1:11" x14ac:dyDescent="0.25">
      <c r="B27" s="117" t="s">
        <v>496</v>
      </c>
      <c r="C27" s="82"/>
      <c r="D27" s="83"/>
      <c r="E27" s="88"/>
      <c r="F27" s="88"/>
      <c r="G27" s="88"/>
      <c r="H27" s="88"/>
      <c r="I27" s="88"/>
      <c r="J27" s="88"/>
      <c r="K27" s="88"/>
    </row>
    <row r="28" spans="1:11" x14ac:dyDescent="0.25">
      <c r="B28" s="82"/>
      <c r="C28" s="82" t="s">
        <v>146</v>
      </c>
      <c r="D28" s="83"/>
      <c r="E28" s="88"/>
      <c r="F28" s="88"/>
      <c r="G28" s="88"/>
      <c r="H28" s="88"/>
      <c r="I28" s="88"/>
      <c r="J28" s="88"/>
      <c r="K28" s="88"/>
    </row>
    <row r="29" spans="1:11" x14ac:dyDescent="0.25">
      <c r="B29" s="82"/>
      <c r="C29" s="82" t="s">
        <v>147</v>
      </c>
      <c r="D29" s="83"/>
      <c r="E29" s="88"/>
      <c r="F29" s="88"/>
      <c r="G29" s="88"/>
      <c r="H29" s="88"/>
      <c r="I29" s="88"/>
      <c r="J29" s="88"/>
      <c r="K29" s="88"/>
    </row>
    <row r="30" spans="1:11" x14ac:dyDescent="0.25">
      <c r="B30" s="82"/>
      <c r="C30" s="82" t="s">
        <v>148</v>
      </c>
      <c r="D30" s="83"/>
      <c r="E30" s="88"/>
      <c r="F30" s="88"/>
      <c r="G30" s="88"/>
      <c r="H30" s="88"/>
      <c r="I30" s="88"/>
      <c r="J30" s="88"/>
      <c r="K30" s="88"/>
    </row>
    <row r="31" spans="1:11" x14ac:dyDescent="0.25">
      <c r="B31" s="82"/>
      <c r="C31" s="82"/>
      <c r="D31" s="83"/>
      <c r="E31" s="88"/>
      <c r="F31" s="88"/>
      <c r="G31" s="88"/>
      <c r="H31" s="88"/>
      <c r="I31" s="88"/>
      <c r="J31" s="88"/>
      <c r="K31" s="88"/>
    </row>
    <row r="32" spans="1:11" ht="27.75" customHeight="1" x14ac:dyDescent="0.25">
      <c r="B32" s="172" t="s">
        <v>497</v>
      </c>
      <c r="C32" s="172"/>
      <c r="D32" s="173"/>
      <c r="E32" s="88"/>
      <c r="F32" s="88"/>
      <c r="G32" s="88"/>
      <c r="H32" s="88"/>
      <c r="I32" s="88"/>
      <c r="J32" s="88"/>
      <c r="K32" s="88"/>
    </row>
    <row r="33" spans="1:11" x14ac:dyDescent="0.25">
      <c r="B33" s="82"/>
      <c r="C33" s="82" t="s">
        <v>149</v>
      </c>
      <c r="D33" s="83"/>
      <c r="E33" s="88"/>
      <c r="F33" s="88"/>
      <c r="G33" s="88"/>
      <c r="H33" s="88"/>
      <c r="I33" s="88"/>
      <c r="J33" s="88"/>
      <c r="K33" s="88"/>
    </row>
    <row r="34" spans="1:11" x14ac:dyDescent="0.25">
      <c r="B34" s="82"/>
      <c r="C34" s="82" t="s">
        <v>150</v>
      </c>
      <c r="D34" s="83"/>
      <c r="E34" s="88"/>
      <c r="F34" s="88"/>
      <c r="G34" s="88"/>
      <c r="H34" s="88"/>
      <c r="I34" s="88"/>
      <c r="J34" s="88"/>
      <c r="K34" s="88"/>
    </row>
    <row r="35" spans="1:11" x14ac:dyDescent="0.25">
      <c r="B35" s="82"/>
      <c r="C35" s="82" t="s">
        <v>151</v>
      </c>
      <c r="D35" s="83"/>
      <c r="E35" s="88"/>
      <c r="F35" s="88"/>
      <c r="G35" s="88"/>
      <c r="H35" s="88"/>
      <c r="I35" s="88"/>
      <c r="J35" s="88"/>
      <c r="K35" s="88"/>
    </row>
    <row r="36" spans="1:11" x14ac:dyDescent="0.25">
      <c r="A36" s="78"/>
      <c r="B36" s="82"/>
      <c r="C36" s="82"/>
      <c r="D36" s="83"/>
      <c r="E36" s="88"/>
      <c r="F36" s="88"/>
      <c r="G36" s="88"/>
      <c r="H36" s="88"/>
      <c r="I36" s="88"/>
      <c r="J36" s="88"/>
      <c r="K36" s="88"/>
    </row>
    <row r="37" spans="1:11" x14ac:dyDescent="0.25">
      <c r="A37" s="74"/>
      <c r="B37" s="75"/>
      <c r="C37" s="75"/>
      <c r="D37" s="76"/>
      <c r="E37" s="77"/>
      <c r="F37" s="77"/>
      <c r="G37" s="77"/>
      <c r="H37" s="77"/>
      <c r="I37" s="77"/>
      <c r="J37" s="77"/>
      <c r="K37" s="77"/>
    </row>
    <row r="38" spans="1:11" x14ac:dyDescent="0.25">
      <c r="A38" s="179" t="s">
        <v>499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</row>
    <row r="39" spans="1:1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1" x14ac:dyDescent="0.2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1" x14ac:dyDescent="0.2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</row>
    <row r="42" spans="1:11" x14ac:dyDescent="0.25">
      <c r="A42" s="71" t="s">
        <v>498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 x14ac:dyDescent="0.25">
      <c r="A43" s="78"/>
      <c r="B43" s="82"/>
      <c r="C43" s="82"/>
      <c r="D43" s="82"/>
      <c r="E43" s="82"/>
      <c r="F43" s="82"/>
      <c r="G43" s="82"/>
      <c r="H43" s="82"/>
      <c r="I43" s="82"/>
      <c r="J43" s="82"/>
      <c r="K43" s="83"/>
    </row>
    <row r="44" spans="1:11" x14ac:dyDescent="0.25">
      <c r="A44" s="78"/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45" customHeight="1" x14ac:dyDescent="0.25">
      <c r="A45" s="175" t="s">
        <v>152</v>
      </c>
      <c r="B45" s="175"/>
      <c r="C45" s="175"/>
      <c r="D45" s="47" t="s">
        <v>153</v>
      </c>
      <c r="E45" s="47" t="s">
        <v>154</v>
      </c>
      <c r="F45" s="47" t="s">
        <v>155</v>
      </c>
      <c r="G45" s="47" t="s">
        <v>156</v>
      </c>
      <c r="H45" s="47" t="s">
        <v>157</v>
      </c>
      <c r="I45" s="82"/>
      <c r="J45" s="82"/>
      <c r="K45" s="83"/>
    </row>
    <row r="46" spans="1:11" x14ac:dyDescent="0.25">
      <c r="A46" s="150"/>
      <c r="B46" s="140"/>
      <c r="C46" s="151"/>
      <c r="D46" s="130"/>
      <c r="E46" s="130"/>
      <c r="F46" s="130"/>
      <c r="G46" s="130"/>
      <c r="H46" s="130"/>
      <c r="I46" s="82"/>
      <c r="J46" s="82"/>
      <c r="K46" s="83"/>
    </row>
    <row r="47" spans="1:11" ht="30.75" customHeight="1" x14ac:dyDescent="0.25">
      <c r="A47" s="174" t="s">
        <v>158</v>
      </c>
      <c r="B47" s="172"/>
      <c r="C47" s="173"/>
      <c r="D47" s="88"/>
      <c r="E47" s="88"/>
      <c r="F47" s="88"/>
      <c r="G47" s="88"/>
      <c r="H47" s="88"/>
      <c r="I47" s="82"/>
      <c r="J47" s="82"/>
      <c r="K47" s="83"/>
    </row>
    <row r="48" spans="1:11" x14ac:dyDescent="0.25">
      <c r="A48" s="142"/>
      <c r="B48" s="82" t="s">
        <v>159</v>
      </c>
      <c r="C48" s="83"/>
      <c r="D48" s="88"/>
      <c r="E48" s="88"/>
      <c r="F48" s="88"/>
      <c r="G48" s="88"/>
      <c r="H48" s="88"/>
      <c r="I48" s="82"/>
      <c r="J48" s="82"/>
      <c r="K48" s="83"/>
    </row>
    <row r="49" spans="1:11" x14ac:dyDescent="0.25">
      <c r="A49" s="142"/>
      <c r="B49" s="82" t="s">
        <v>160</v>
      </c>
      <c r="C49" s="83"/>
      <c r="D49" s="88"/>
      <c r="E49" s="88"/>
      <c r="F49" s="88"/>
      <c r="G49" s="88"/>
      <c r="H49" s="88"/>
      <c r="I49" s="82"/>
      <c r="J49" s="82"/>
      <c r="K49" s="83"/>
    </row>
    <row r="50" spans="1:11" x14ac:dyDescent="0.25">
      <c r="A50" s="143"/>
      <c r="B50" s="75" t="s">
        <v>161</v>
      </c>
      <c r="C50" s="76"/>
      <c r="D50" s="77"/>
      <c r="E50" s="77"/>
      <c r="F50" s="77"/>
      <c r="G50" s="77"/>
      <c r="H50" s="77"/>
      <c r="I50" s="75"/>
      <c r="J50" s="75"/>
      <c r="K50" s="76"/>
    </row>
    <row r="51" spans="1:1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1:1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9">
    <mergeCell ref="A6:K6"/>
    <mergeCell ref="B32:D32"/>
    <mergeCell ref="A47:C47"/>
    <mergeCell ref="A45:C45"/>
    <mergeCell ref="A7:K7"/>
    <mergeCell ref="A8:K8"/>
    <mergeCell ref="A9:K9"/>
    <mergeCell ref="A10:D10"/>
    <mergeCell ref="A38:K41"/>
  </mergeCells>
  <pageMargins left="0.7" right="0.7" top="0.75" bottom="0.75" header="0.3" footer="0.3"/>
  <pageSetup scale="51" orientation="portrait" r:id="rId1"/>
  <ignoredErrors>
    <ignoredError sqref="I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5"/>
  <sheetViews>
    <sheetView view="pageBreakPreview" topLeftCell="A4" zoomScale="98" zoomScaleNormal="70" zoomScaleSheetLayoutView="98" workbookViewId="0">
      <selection activeCell="A21" sqref="A21"/>
    </sheetView>
  </sheetViews>
  <sheetFormatPr baseColWidth="10" defaultRowHeight="15" x14ac:dyDescent="0.25"/>
  <cols>
    <col min="1" max="1" width="35.42578125" style="72" customWidth="1"/>
    <col min="2" max="2" width="11.42578125" style="72"/>
    <col min="3" max="3" width="15.85546875" style="72" customWidth="1"/>
    <col min="4" max="4" width="15.5703125" style="72" customWidth="1"/>
    <col min="5" max="6" width="23" style="72" customWidth="1"/>
    <col min="7" max="7" width="22" style="72" customWidth="1"/>
    <col min="8" max="8" width="20" style="72" customWidth="1"/>
    <col min="9" max="9" width="18.42578125" style="72" customWidth="1"/>
    <col min="10" max="10" width="18.5703125" style="72" customWidth="1"/>
    <col min="11" max="11" width="20.140625" style="72" customWidth="1"/>
    <col min="12" max="16384" width="11.42578125" style="72"/>
  </cols>
  <sheetData>
    <row r="1" spans="1:117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</row>
    <row r="2" spans="1:117" ht="18.75" x14ac:dyDescent="0.3">
      <c r="A2" s="10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</row>
    <row r="3" spans="1:117" ht="18.75" x14ac:dyDescent="0.3">
      <c r="A3" s="180" t="s">
        <v>449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</row>
    <row r="4" spans="1:117" ht="18.75" x14ac:dyDescent="0.3">
      <c r="A4" s="180" t="s">
        <v>451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7" s="71" customFormat="1" x14ac:dyDescent="0.25">
      <c r="A5" s="181" t="s">
        <v>464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17" s="71" customFormat="1" x14ac:dyDescent="0.25">
      <c r="A6" s="181" t="s">
        <v>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17" s="71" customFormat="1" ht="70.5" customHeight="1" x14ac:dyDescent="0.25">
      <c r="A7" s="15" t="s">
        <v>162</v>
      </c>
      <c r="B7" s="15" t="s">
        <v>163</v>
      </c>
      <c r="C7" s="15" t="s">
        <v>164</v>
      </c>
      <c r="D7" s="15" t="s">
        <v>165</v>
      </c>
      <c r="E7" s="15" t="s">
        <v>166</v>
      </c>
      <c r="F7" s="15" t="s">
        <v>453</v>
      </c>
      <c r="G7" s="15" t="s">
        <v>167</v>
      </c>
      <c r="H7" s="15" t="s">
        <v>168</v>
      </c>
      <c r="I7" s="15" t="s">
        <v>169</v>
      </c>
      <c r="J7" s="15" t="s">
        <v>170</v>
      </c>
      <c r="K7" s="15" t="s">
        <v>171</v>
      </c>
    </row>
    <row r="8" spans="1:117" s="71" customFormat="1" ht="15.75" x14ac:dyDescent="0.25">
      <c r="A8" s="152" t="s">
        <v>500</v>
      </c>
      <c r="B8" s="79"/>
      <c r="C8" s="79"/>
      <c r="D8" s="79"/>
      <c r="E8" s="81">
        <f>SUM(E9:E12)</f>
        <v>0</v>
      </c>
      <c r="F8" s="81"/>
      <c r="G8" s="81">
        <f>SUM(G9:G12)</f>
        <v>0</v>
      </c>
      <c r="H8" s="81">
        <f>SUM(H9:H12)</f>
        <v>0</v>
      </c>
      <c r="I8" s="81">
        <f>SUM(I9:I12)</f>
        <v>0</v>
      </c>
      <c r="J8" s="81">
        <f>SUM(J9:J12)</f>
        <v>0</v>
      </c>
      <c r="K8" s="81">
        <f>SUM(K9:K12)</f>
        <v>0</v>
      </c>
    </row>
    <row r="9" spans="1:117" s="71" customFormat="1" ht="15.75" x14ac:dyDescent="0.25">
      <c r="A9" s="86" t="s">
        <v>501</v>
      </c>
      <c r="B9" s="84"/>
      <c r="C9" s="84"/>
      <c r="D9" s="84"/>
      <c r="E9" s="87"/>
      <c r="F9" s="87"/>
      <c r="G9" s="87"/>
      <c r="H9" s="87"/>
      <c r="I9" s="87"/>
      <c r="J9" s="87"/>
      <c r="K9" s="87">
        <f>E9-H9</f>
        <v>0</v>
      </c>
    </row>
    <row r="10" spans="1:117" s="71" customFormat="1" ht="15.75" x14ac:dyDescent="0.25">
      <c r="A10" s="86" t="s">
        <v>502</v>
      </c>
      <c r="B10" s="84"/>
      <c r="C10" s="84"/>
      <c r="D10" s="84"/>
      <c r="E10" s="87"/>
      <c r="F10" s="87"/>
      <c r="G10" s="87"/>
      <c r="H10" s="87"/>
      <c r="I10" s="87"/>
      <c r="J10" s="87"/>
      <c r="K10" s="87">
        <f>E10-H10</f>
        <v>0</v>
      </c>
    </row>
    <row r="11" spans="1:117" s="71" customFormat="1" ht="15.75" x14ac:dyDescent="0.25">
      <c r="A11" s="86" t="s">
        <v>503</v>
      </c>
      <c r="B11" s="84"/>
      <c r="C11" s="84"/>
      <c r="D11" s="84"/>
      <c r="E11" s="87"/>
      <c r="F11" s="87"/>
      <c r="G11" s="87"/>
      <c r="H11" s="87"/>
      <c r="I11" s="87"/>
      <c r="J11" s="87"/>
      <c r="K11" s="87">
        <f>E11-H11</f>
        <v>0</v>
      </c>
    </row>
    <row r="12" spans="1:117" s="71" customFormat="1" ht="15.75" x14ac:dyDescent="0.25">
      <c r="A12" s="86" t="s">
        <v>504</v>
      </c>
      <c r="B12" s="84"/>
      <c r="C12" s="84"/>
      <c r="D12" s="84"/>
      <c r="E12" s="87"/>
      <c r="F12" s="87"/>
      <c r="G12" s="87"/>
      <c r="H12" s="87"/>
      <c r="I12" s="87"/>
      <c r="J12" s="87"/>
      <c r="K12" s="87">
        <f>E12-H12</f>
        <v>0</v>
      </c>
    </row>
    <row r="13" spans="1:117" s="71" customFormat="1" ht="15.75" x14ac:dyDescent="0.25">
      <c r="A13" s="86" t="s">
        <v>7</v>
      </c>
      <c r="B13" s="84"/>
      <c r="C13" s="84"/>
      <c r="D13" s="84"/>
      <c r="E13" s="87"/>
      <c r="F13" s="87"/>
      <c r="G13" s="87"/>
      <c r="H13" s="87"/>
      <c r="I13" s="87"/>
      <c r="J13" s="87"/>
      <c r="K13" s="87"/>
    </row>
    <row r="14" spans="1:117" s="71" customFormat="1" ht="15.75" x14ac:dyDescent="0.25">
      <c r="A14" s="152" t="s">
        <v>505</v>
      </c>
      <c r="B14" s="79"/>
      <c r="C14" s="79"/>
      <c r="D14" s="79"/>
      <c r="E14" s="81">
        <f>SUM(E15:E18)</f>
        <v>0</v>
      </c>
      <c r="F14" s="81"/>
      <c r="G14" s="81">
        <f t="shared" ref="G14:I14" si="0">SUM(G15:G18)</f>
        <v>0</v>
      </c>
      <c r="H14" s="81">
        <f t="shared" si="0"/>
        <v>0</v>
      </c>
      <c r="I14" s="81">
        <f t="shared" si="0"/>
        <v>0</v>
      </c>
      <c r="J14" s="81">
        <f>SUM(J15:J18)</f>
        <v>0</v>
      </c>
      <c r="K14" s="81">
        <f>SUM(K15:K18)</f>
        <v>0</v>
      </c>
    </row>
    <row r="15" spans="1:117" s="71" customFormat="1" ht="15.75" x14ac:dyDescent="0.25">
      <c r="A15" s="86" t="s">
        <v>506</v>
      </c>
      <c r="B15" s="84"/>
      <c r="C15" s="84"/>
      <c r="D15" s="84"/>
      <c r="E15" s="87"/>
      <c r="F15" s="87"/>
      <c r="G15" s="87"/>
      <c r="H15" s="87"/>
      <c r="I15" s="87"/>
      <c r="J15" s="87"/>
      <c r="K15" s="87">
        <f>E15-H15</f>
        <v>0</v>
      </c>
    </row>
    <row r="16" spans="1:117" s="71" customFormat="1" ht="15.75" x14ac:dyDescent="0.25">
      <c r="A16" s="86" t="s">
        <v>507</v>
      </c>
      <c r="B16" s="84"/>
      <c r="C16" s="84"/>
      <c r="D16" s="84"/>
      <c r="E16" s="87"/>
      <c r="F16" s="87"/>
      <c r="G16" s="87"/>
      <c r="H16" s="87"/>
      <c r="I16" s="87"/>
      <c r="J16" s="87"/>
      <c r="K16" s="87">
        <f>E16-H16</f>
        <v>0</v>
      </c>
    </row>
    <row r="17" spans="1:11" s="71" customFormat="1" ht="15.75" x14ac:dyDescent="0.25">
      <c r="A17" s="86" t="s">
        <v>508</v>
      </c>
      <c r="B17" s="84"/>
      <c r="C17" s="84"/>
      <c r="D17" s="84"/>
      <c r="E17" s="87"/>
      <c r="F17" s="87"/>
      <c r="G17" s="87"/>
      <c r="H17" s="87"/>
      <c r="I17" s="87"/>
      <c r="J17" s="87"/>
      <c r="K17" s="87">
        <f>E17-H17</f>
        <v>0</v>
      </c>
    </row>
    <row r="18" spans="1:11" s="71" customFormat="1" ht="15.75" x14ac:dyDescent="0.25">
      <c r="A18" s="86" t="s">
        <v>509</v>
      </c>
      <c r="B18" s="84"/>
      <c r="C18" s="84"/>
      <c r="D18" s="84"/>
      <c r="E18" s="87"/>
      <c r="F18" s="87"/>
      <c r="G18" s="87"/>
      <c r="H18" s="87"/>
      <c r="I18" s="87"/>
      <c r="J18" s="87"/>
      <c r="K18" s="87">
        <f>E18-H18</f>
        <v>0</v>
      </c>
    </row>
    <row r="19" spans="1:11" s="71" customFormat="1" ht="15.75" x14ac:dyDescent="0.25">
      <c r="A19" s="86" t="s">
        <v>7</v>
      </c>
      <c r="B19" s="84"/>
      <c r="C19" s="84"/>
      <c r="D19" s="84"/>
      <c r="E19" s="87"/>
      <c r="F19" s="87"/>
      <c r="G19" s="87"/>
      <c r="H19" s="87"/>
      <c r="I19" s="87"/>
      <c r="J19" s="87"/>
      <c r="K19" s="87"/>
    </row>
    <row r="20" spans="1:11" s="71" customFormat="1" ht="31.5" x14ac:dyDescent="0.25">
      <c r="A20" s="152" t="s">
        <v>387</v>
      </c>
      <c r="B20" s="79"/>
      <c r="C20" s="79"/>
      <c r="D20" s="79"/>
      <c r="E20" s="81">
        <f>E8+E14</f>
        <v>0</v>
      </c>
      <c r="F20" s="81"/>
      <c r="G20" s="81">
        <f>G8+G14</f>
        <v>0</v>
      </c>
      <c r="H20" s="81">
        <f>H8+H14</f>
        <v>0</v>
      </c>
      <c r="I20" s="81">
        <f>I8+I14</f>
        <v>0</v>
      </c>
      <c r="J20" s="81">
        <f>J8+J14</f>
        <v>0</v>
      </c>
      <c r="K20" s="81">
        <f>K8+K14</f>
        <v>0</v>
      </c>
    </row>
    <row r="21" spans="1:11" s="71" customFormat="1" x14ac:dyDescent="0.25"/>
    <row r="22" spans="1:11" s="71" customForma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s="71" customFormat="1" x14ac:dyDescent="0.25">
      <c r="A23" s="85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s="71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s="71" customForma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s="71" customForma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s="71" customForma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s="71" customForma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s="71" customForma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s="71" customForma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s="71" customForma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71" customForma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s="71" customForma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s="71" customForma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s="71" customForma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</sheetData>
  <mergeCells count="4">
    <mergeCell ref="A4:K4"/>
    <mergeCell ref="A5:K5"/>
    <mergeCell ref="A6:K6"/>
    <mergeCell ref="A3:K3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6"/>
  <sheetViews>
    <sheetView view="pageBreakPreview" zoomScale="60" zoomScaleNormal="70" workbookViewId="0">
      <selection activeCell="A66" sqref="A66"/>
    </sheetView>
  </sheetViews>
  <sheetFormatPr baseColWidth="10" defaultRowHeight="15" x14ac:dyDescent="0.25"/>
  <cols>
    <col min="1" max="1" width="85.5703125" style="72" customWidth="1"/>
    <col min="2" max="4" width="19.7109375" style="72" customWidth="1"/>
    <col min="5" max="16384" width="11.42578125" style="72"/>
  </cols>
  <sheetData>
    <row r="1" spans="1:115" ht="18.75" x14ac:dyDescent="0.3">
      <c r="A1" s="10"/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</row>
    <row r="2" spans="1:115" ht="18.75" x14ac:dyDescent="0.3">
      <c r="A2" s="10"/>
      <c r="B2" s="10"/>
      <c r="C2" s="10"/>
      <c r="D2" s="1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</row>
    <row r="3" spans="1:115" ht="18.75" x14ac:dyDescent="0.3">
      <c r="A3" s="182" t="s">
        <v>449</v>
      </c>
      <c r="B3" s="183"/>
      <c r="C3" s="183"/>
      <c r="D3" s="184"/>
    </row>
    <row r="4" spans="1:115" ht="18.75" x14ac:dyDescent="0.3">
      <c r="A4" s="182" t="s">
        <v>455</v>
      </c>
      <c r="B4" s="183"/>
      <c r="C4" s="183"/>
      <c r="D4" s="184"/>
    </row>
    <row r="5" spans="1:115" x14ac:dyDescent="0.25">
      <c r="A5" s="185" t="s">
        <v>463</v>
      </c>
      <c r="B5" s="186"/>
      <c r="C5" s="186"/>
      <c r="D5" s="187"/>
    </row>
    <row r="6" spans="1:115" x14ac:dyDescent="0.25">
      <c r="A6" s="188" t="s">
        <v>6</v>
      </c>
      <c r="B6" s="189"/>
      <c r="C6" s="189"/>
      <c r="D6" s="190"/>
    </row>
    <row r="7" spans="1:115" ht="35.25" customHeight="1" x14ac:dyDescent="0.25">
      <c r="A7" s="15" t="s">
        <v>10</v>
      </c>
      <c r="B7" s="15" t="s">
        <v>172</v>
      </c>
      <c r="C7" s="15" t="s">
        <v>8</v>
      </c>
      <c r="D7" s="15" t="s">
        <v>9</v>
      </c>
    </row>
    <row r="8" spans="1:115" ht="15.75" x14ac:dyDescent="0.25">
      <c r="A8" s="153" t="s">
        <v>181</v>
      </c>
      <c r="B8" s="92">
        <f>B9+B10+B11</f>
        <v>0</v>
      </c>
      <c r="C8" s="92">
        <f>C9+C10+C11</f>
        <v>0</v>
      </c>
      <c r="D8" s="92">
        <f>D9+D10+D11</f>
        <v>0</v>
      </c>
    </row>
    <row r="9" spans="1:115" ht="15.75" x14ac:dyDescent="0.25">
      <c r="A9" s="91" t="s">
        <v>17</v>
      </c>
      <c r="B9" s="92"/>
      <c r="C9" s="92"/>
      <c r="D9" s="92"/>
    </row>
    <row r="10" spans="1:115" ht="15.75" x14ac:dyDescent="0.25">
      <c r="A10" s="91" t="s">
        <v>19</v>
      </c>
      <c r="B10" s="92"/>
      <c r="C10" s="92"/>
      <c r="D10" s="92"/>
    </row>
    <row r="11" spans="1:115" ht="15.75" x14ac:dyDescent="0.25">
      <c r="A11" s="91" t="s">
        <v>182</v>
      </c>
      <c r="B11" s="92">
        <f>B40</f>
        <v>0</v>
      </c>
      <c r="C11" s="92">
        <f>C40</f>
        <v>0</v>
      </c>
      <c r="D11" s="92">
        <f t="shared" ref="D11" si="0">D40</f>
        <v>0</v>
      </c>
    </row>
    <row r="12" spans="1:115" ht="15.75" x14ac:dyDescent="0.25">
      <c r="A12" s="91"/>
      <c r="B12" s="92"/>
      <c r="C12" s="92"/>
      <c r="D12" s="92"/>
    </row>
    <row r="13" spans="1:115" ht="15.75" x14ac:dyDescent="0.25">
      <c r="A13" s="153" t="s">
        <v>183</v>
      </c>
      <c r="B13" s="92">
        <f>B14+B15</f>
        <v>0</v>
      </c>
      <c r="C13" s="92">
        <f>C14+C15</f>
        <v>0</v>
      </c>
      <c r="D13" s="92">
        <f>D14+D15</f>
        <v>0</v>
      </c>
    </row>
    <row r="14" spans="1:115" ht="15.75" x14ac:dyDescent="0.25">
      <c r="A14" s="91" t="s">
        <v>184</v>
      </c>
      <c r="B14" s="92"/>
      <c r="C14" s="92"/>
      <c r="D14" s="92"/>
    </row>
    <row r="15" spans="1:115" ht="15.75" x14ac:dyDescent="0.25">
      <c r="A15" s="91" t="s">
        <v>177</v>
      </c>
      <c r="B15" s="92"/>
      <c r="C15" s="92"/>
      <c r="D15" s="92"/>
    </row>
    <row r="16" spans="1:115" ht="15.75" x14ac:dyDescent="0.25">
      <c r="A16" s="91"/>
      <c r="B16" s="92"/>
      <c r="C16" s="92"/>
      <c r="D16" s="92"/>
    </row>
    <row r="17" spans="1:4" ht="15.75" x14ac:dyDescent="0.25">
      <c r="A17" s="153" t="s">
        <v>185</v>
      </c>
      <c r="B17" s="92">
        <f>B18+B19</f>
        <v>0</v>
      </c>
      <c r="C17" s="92">
        <f>C18+C19</f>
        <v>0</v>
      </c>
      <c r="D17" s="92">
        <f>D18+D19</f>
        <v>0</v>
      </c>
    </row>
    <row r="18" spans="1:4" ht="15.75" x14ac:dyDescent="0.25">
      <c r="A18" s="91" t="s">
        <v>186</v>
      </c>
      <c r="B18" s="92"/>
      <c r="C18" s="92"/>
      <c r="D18" s="92"/>
    </row>
    <row r="19" spans="1:4" ht="15.75" x14ac:dyDescent="0.25">
      <c r="A19" s="91" t="s">
        <v>187</v>
      </c>
      <c r="B19" s="92"/>
      <c r="C19" s="92"/>
      <c r="D19" s="92"/>
    </row>
    <row r="20" spans="1:4" ht="15.75" x14ac:dyDescent="0.25">
      <c r="A20" s="91"/>
      <c r="B20" s="92"/>
      <c r="C20" s="92"/>
      <c r="D20" s="92"/>
    </row>
    <row r="21" spans="1:4" ht="15.75" x14ac:dyDescent="0.25">
      <c r="A21" s="153" t="s">
        <v>188</v>
      </c>
      <c r="B21" s="92">
        <f>B8-B13+B17</f>
        <v>0</v>
      </c>
      <c r="C21" s="92">
        <f>C8-C13+C17</f>
        <v>0</v>
      </c>
      <c r="D21" s="92">
        <f>D8-D13+D17</f>
        <v>0</v>
      </c>
    </row>
    <row r="22" spans="1:4" ht="15.75" x14ac:dyDescent="0.25">
      <c r="A22" s="153" t="s">
        <v>189</v>
      </c>
      <c r="B22" s="92">
        <f>B21-B11</f>
        <v>0</v>
      </c>
      <c r="C22" s="92">
        <f>C21-C11</f>
        <v>0</v>
      </c>
      <c r="D22" s="92">
        <f>D21-D11</f>
        <v>0</v>
      </c>
    </row>
    <row r="23" spans="1:4" ht="31.5" x14ac:dyDescent="0.25">
      <c r="A23" s="154" t="s">
        <v>190</v>
      </c>
      <c r="B23" s="93">
        <f>B22-B17</f>
        <v>0</v>
      </c>
      <c r="C23" s="93">
        <f>C22-C17</f>
        <v>0</v>
      </c>
      <c r="D23" s="93">
        <f>D22-D17</f>
        <v>0</v>
      </c>
    </row>
    <row r="24" spans="1:4" x14ac:dyDescent="0.25">
      <c r="A24" s="71"/>
      <c r="B24" s="71"/>
      <c r="C24" s="71"/>
      <c r="D24" s="71"/>
    </row>
    <row r="25" spans="1:4" ht="21.75" customHeight="1" x14ac:dyDescent="0.25">
      <c r="A25" s="15" t="s">
        <v>10</v>
      </c>
      <c r="B25" s="15" t="s">
        <v>287</v>
      </c>
      <c r="C25" s="15" t="s">
        <v>8</v>
      </c>
      <c r="D25" s="15" t="s">
        <v>510</v>
      </c>
    </row>
    <row r="26" spans="1:4" ht="15.75" x14ac:dyDescent="0.25">
      <c r="A26" s="155" t="s">
        <v>191</v>
      </c>
      <c r="B26" s="92">
        <f>B27+B28</f>
        <v>0</v>
      </c>
      <c r="C26" s="92">
        <f>C27+C28</f>
        <v>0</v>
      </c>
      <c r="D26" s="92">
        <f>D27+D28</f>
        <v>0</v>
      </c>
    </row>
    <row r="27" spans="1:4" ht="15.75" x14ac:dyDescent="0.25">
      <c r="A27" s="94" t="s">
        <v>192</v>
      </c>
      <c r="B27" s="92"/>
      <c r="C27" s="92"/>
      <c r="D27" s="92"/>
    </row>
    <row r="28" spans="1:4" ht="15.75" x14ac:dyDescent="0.25">
      <c r="A28" s="94" t="s">
        <v>193</v>
      </c>
      <c r="B28" s="92"/>
      <c r="C28" s="92"/>
      <c r="D28" s="92"/>
    </row>
    <row r="29" spans="1:4" ht="15.75" x14ac:dyDescent="0.25">
      <c r="A29" s="94"/>
      <c r="B29" s="92"/>
      <c r="C29" s="92"/>
      <c r="D29" s="92"/>
    </row>
    <row r="30" spans="1:4" ht="15.75" x14ac:dyDescent="0.25">
      <c r="A30" s="156" t="s">
        <v>194</v>
      </c>
      <c r="B30" s="93">
        <f>B23+B26</f>
        <v>0</v>
      </c>
      <c r="C30" s="93">
        <f>C23+C26</f>
        <v>0</v>
      </c>
      <c r="D30" s="93">
        <f>D23+D26</f>
        <v>0</v>
      </c>
    </row>
    <row r="31" spans="1:4" x14ac:dyDescent="0.25">
      <c r="A31" s="71"/>
      <c r="B31" s="71"/>
      <c r="C31" s="71"/>
      <c r="D31" s="71"/>
    </row>
    <row r="32" spans="1:4" ht="33.75" customHeight="1" x14ac:dyDescent="0.25">
      <c r="A32" s="15" t="s">
        <v>10</v>
      </c>
      <c r="B32" s="15" t="s">
        <v>172</v>
      </c>
      <c r="C32" s="15" t="s">
        <v>8</v>
      </c>
      <c r="D32" s="15" t="s">
        <v>9</v>
      </c>
    </row>
    <row r="33" spans="1:4" ht="15.75" x14ac:dyDescent="0.25">
      <c r="A33" s="157" t="s">
        <v>195</v>
      </c>
      <c r="B33" s="95">
        <f>B34+B35</f>
        <v>0</v>
      </c>
      <c r="C33" s="95">
        <f>C34+C35</f>
        <v>0</v>
      </c>
      <c r="D33" s="95">
        <f>D34+D35</f>
        <v>0</v>
      </c>
    </row>
    <row r="34" spans="1:4" ht="17.25" customHeight="1" x14ac:dyDescent="0.25">
      <c r="A34" s="91" t="s">
        <v>196</v>
      </c>
      <c r="B34" s="92"/>
      <c r="C34" s="92"/>
      <c r="D34" s="92"/>
    </row>
    <row r="35" spans="1:4" ht="15.75" x14ac:dyDescent="0.25">
      <c r="A35" s="91" t="s">
        <v>197</v>
      </c>
      <c r="B35" s="92"/>
      <c r="C35" s="92"/>
      <c r="D35" s="92"/>
    </row>
    <row r="36" spans="1:4" ht="15.75" x14ac:dyDescent="0.25">
      <c r="A36" s="155" t="s">
        <v>198</v>
      </c>
      <c r="B36" s="92">
        <f>B37+B38</f>
        <v>0</v>
      </c>
      <c r="C36" s="92">
        <f>C37+C38</f>
        <v>0</v>
      </c>
      <c r="D36" s="92">
        <f>D37+D38</f>
        <v>0</v>
      </c>
    </row>
    <row r="37" spans="1:4" ht="15.75" x14ac:dyDescent="0.25">
      <c r="A37" s="94" t="s">
        <v>199</v>
      </c>
      <c r="B37" s="92"/>
      <c r="C37" s="92"/>
      <c r="D37" s="92"/>
    </row>
    <row r="38" spans="1:4" ht="15.75" x14ac:dyDescent="0.25">
      <c r="A38" s="94" t="s">
        <v>176</v>
      </c>
      <c r="B38" s="92"/>
      <c r="C38" s="92"/>
      <c r="D38" s="92"/>
    </row>
    <row r="39" spans="1:4" ht="9.75" customHeight="1" x14ac:dyDescent="0.25">
      <c r="A39" s="94"/>
      <c r="B39" s="92"/>
      <c r="C39" s="92"/>
      <c r="D39" s="92"/>
    </row>
    <row r="40" spans="1:4" ht="15.75" x14ac:dyDescent="0.25">
      <c r="A40" s="156" t="s">
        <v>182</v>
      </c>
      <c r="B40" s="93">
        <f>B33-B36</f>
        <v>0</v>
      </c>
      <c r="C40" s="93">
        <f>C33-C36</f>
        <v>0</v>
      </c>
      <c r="D40" s="93">
        <f>D33-D36</f>
        <v>0</v>
      </c>
    </row>
    <row r="41" spans="1:4" x14ac:dyDescent="0.25">
      <c r="A41" s="71"/>
      <c r="B41" s="71"/>
      <c r="C41" s="71"/>
      <c r="D41" s="71"/>
    </row>
    <row r="42" spans="1:4" ht="30" customHeight="1" x14ac:dyDescent="0.25">
      <c r="A42" s="15" t="s">
        <v>10</v>
      </c>
      <c r="B42" s="15" t="s">
        <v>172</v>
      </c>
      <c r="C42" s="15" t="s">
        <v>8</v>
      </c>
      <c r="D42" s="15" t="s">
        <v>9</v>
      </c>
    </row>
    <row r="43" spans="1:4" ht="15.75" x14ac:dyDescent="0.25">
      <c r="A43" s="96" t="s">
        <v>200</v>
      </c>
      <c r="B43" s="95">
        <f>B9</f>
        <v>0</v>
      </c>
      <c r="C43" s="95">
        <f>C9</f>
        <v>0</v>
      </c>
      <c r="D43" s="95">
        <f>D9</f>
        <v>0</v>
      </c>
    </row>
    <row r="44" spans="1:4" ht="15.75" x14ac:dyDescent="0.25">
      <c r="A44" s="91" t="s">
        <v>201</v>
      </c>
      <c r="B44" s="92">
        <f>B45-B46</f>
        <v>0</v>
      </c>
      <c r="C44" s="92">
        <f>C34-C37</f>
        <v>0</v>
      </c>
      <c r="D44" s="92">
        <f>D34-D37</f>
        <v>0</v>
      </c>
    </row>
    <row r="45" spans="1:4" ht="15.75" x14ac:dyDescent="0.25">
      <c r="A45" s="97" t="s">
        <v>202</v>
      </c>
      <c r="B45" s="92">
        <f>B34</f>
        <v>0</v>
      </c>
      <c r="C45" s="92">
        <f>C34</f>
        <v>0</v>
      </c>
      <c r="D45" s="92">
        <f>D34</f>
        <v>0</v>
      </c>
    </row>
    <row r="46" spans="1:4" ht="15.75" x14ac:dyDescent="0.25">
      <c r="A46" s="97" t="s">
        <v>203</v>
      </c>
      <c r="B46" s="92">
        <f>B37</f>
        <v>0</v>
      </c>
      <c r="C46" s="92">
        <f>C37</f>
        <v>0</v>
      </c>
      <c r="D46" s="92">
        <f>D37</f>
        <v>0</v>
      </c>
    </row>
    <row r="47" spans="1:4" ht="9" customHeight="1" x14ac:dyDescent="0.25">
      <c r="A47" s="94"/>
      <c r="B47" s="92"/>
      <c r="C47" s="92"/>
      <c r="D47" s="92"/>
    </row>
    <row r="48" spans="1:4" ht="15.75" x14ac:dyDescent="0.25">
      <c r="A48" s="94" t="s">
        <v>204</v>
      </c>
      <c r="B48" s="92">
        <f>B14</f>
        <v>0</v>
      </c>
      <c r="C48" s="92">
        <f>C14</f>
        <v>0</v>
      </c>
      <c r="D48" s="92">
        <f>D14</f>
        <v>0</v>
      </c>
    </row>
    <row r="49" spans="1:4" ht="15.75" x14ac:dyDescent="0.25">
      <c r="A49" s="94"/>
      <c r="B49" s="92"/>
      <c r="C49" s="92"/>
      <c r="D49" s="92"/>
    </row>
    <row r="50" spans="1:4" ht="15.75" x14ac:dyDescent="0.25">
      <c r="A50" s="94" t="s">
        <v>205</v>
      </c>
      <c r="B50" s="92">
        <f>B18</f>
        <v>0</v>
      </c>
      <c r="C50" s="92">
        <f>C18</f>
        <v>0</v>
      </c>
      <c r="D50" s="92">
        <f>D18</f>
        <v>0</v>
      </c>
    </row>
    <row r="51" spans="1:4" ht="10.5" customHeight="1" x14ac:dyDescent="0.25">
      <c r="A51" s="94"/>
      <c r="B51" s="92"/>
      <c r="C51" s="92"/>
      <c r="D51" s="92"/>
    </row>
    <row r="52" spans="1:4" ht="15.75" x14ac:dyDescent="0.25">
      <c r="A52" s="153" t="s">
        <v>206</v>
      </c>
      <c r="B52" s="92">
        <f>B43+B44-B48+B50</f>
        <v>0</v>
      </c>
      <c r="C52" s="92">
        <f>C43+C44-C48+C50</f>
        <v>0</v>
      </c>
      <c r="D52" s="92">
        <f>D43+D44-D48+D50</f>
        <v>0</v>
      </c>
    </row>
    <row r="53" spans="1:4" ht="15.75" x14ac:dyDescent="0.25">
      <c r="A53" s="154" t="s">
        <v>207</v>
      </c>
      <c r="B53" s="93">
        <f>B52-B44</f>
        <v>0</v>
      </c>
      <c r="C53" s="93">
        <f>C52-C44</f>
        <v>0</v>
      </c>
      <c r="D53" s="93">
        <f>D52-D44</f>
        <v>0</v>
      </c>
    </row>
    <row r="54" spans="1:4" x14ac:dyDescent="0.25">
      <c r="A54" s="71"/>
      <c r="B54" s="71"/>
      <c r="C54" s="71"/>
      <c r="D54" s="71"/>
    </row>
    <row r="55" spans="1:4" ht="39" customHeight="1" x14ac:dyDescent="0.25">
      <c r="A55" s="15" t="s">
        <v>10</v>
      </c>
      <c r="B55" s="15" t="s">
        <v>172</v>
      </c>
      <c r="C55" s="15" t="s">
        <v>8</v>
      </c>
      <c r="D55" s="15" t="s">
        <v>9</v>
      </c>
    </row>
    <row r="56" spans="1:4" ht="15.75" x14ac:dyDescent="0.25">
      <c r="A56" s="98" t="s">
        <v>173</v>
      </c>
      <c r="B56" s="99">
        <f>B10</f>
        <v>0</v>
      </c>
      <c r="C56" s="99">
        <f>C10</f>
        <v>0</v>
      </c>
      <c r="D56" s="99">
        <f>D10</f>
        <v>0</v>
      </c>
    </row>
    <row r="57" spans="1:4" ht="15.75" x14ac:dyDescent="0.25">
      <c r="A57" s="100" t="s">
        <v>174</v>
      </c>
      <c r="B57" s="101">
        <f>B58-B59</f>
        <v>0</v>
      </c>
      <c r="C57" s="101">
        <f>C35-C38</f>
        <v>0</v>
      </c>
      <c r="D57" s="101">
        <f>D35-D38</f>
        <v>0</v>
      </c>
    </row>
    <row r="58" spans="1:4" ht="15.75" x14ac:dyDescent="0.25">
      <c r="A58" s="100" t="s">
        <v>175</v>
      </c>
      <c r="B58" s="101">
        <f>B35</f>
        <v>0</v>
      </c>
      <c r="C58" s="101">
        <f>C35</f>
        <v>0</v>
      </c>
      <c r="D58" s="101">
        <f>D35</f>
        <v>0</v>
      </c>
    </row>
    <row r="59" spans="1:4" ht="15.75" x14ac:dyDescent="0.25">
      <c r="A59" s="100" t="s">
        <v>176</v>
      </c>
      <c r="B59" s="101">
        <f>B38</f>
        <v>0</v>
      </c>
      <c r="C59" s="101">
        <f>C38</f>
        <v>0</v>
      </c>
      <c r="D59" s="101">
        <f>D38</f>
        <v>0</v>
      </c>
    </row>
    <row r="60" spans="1:4" ht="8.25" customHeight="1" x14ac:dyDescent="0.25">
      <c r="A60" s="100"/>
      <c r="B60" s="101"/>
      <c r="C60" s="101"/>
      <c r="D60" s="101"/>
    </row>
    <row r="61" spans="1:4" ht="15.75" x14ac:dyDescent="0.25">
      <c r="A61" s="100" t="s">
        <v>177</v>
      </c>
      <c r="B61" s="101">
        <f>B15</f>
        <v>0</v>
      </c>
      <c r="C61" s="101">
        <f>C15</f>
        <v>0</v>
      </c>
      <c r="D61" s="101">
        <f>D15</f>
        <v>0</v>
      </c>
    </row>
    <row r="62" spans="1:4" ht="10.5" customHeight="1" x14ac:dyDescent="0.25">
      <c r="A62" s="100"/>
      <c r="B62" s="101"/>
      <c r="C62" s="101"/>
      <c r="D62" s="101"/>
    </row>
    <row r="63" spans="1:4" ht="15.75" x14ac:dyDescent="0.25">
      <c r="A63" s="100" t="s">
        <v>178</v>
      </c>
      <c r="B63" s="101">
        <f>B19</f>
        <v>0</v>
      </c>
      <c r="C63" s="101">
        <f>C19</f>
        <v>0</v>
      </c>
      <c r="D63" s="101">
        <f>D19</f>
        <v>0</v>
      </c>
    </row>
    <row r="64" spans="1:4" ht="15.75" x14ac:dyDescent="0.25">
      <c r="A64" s="100"/>
      <c r="B64" s="88"/>
      <c r="C64" s="88"/>
      <c r="D64" s="88"/>
    </row>
    <row r="65" spans="1:4" ht="15.75" x14ac:dyDescent="0.25">
      <c r="A65" s="158" t="s">
        <v>179</v>
      </c>
      <c r="B65" s="89">
        <f>B56+B57-B61+B63</f>
        <v>0</v>
      </c>
      <c r="C65" s="89">
        <f>C56+C57-C61+C63</f>
        <v>0</v>
      </c>
      <c r="D65" s="89">
        <f>D56+D57-D61+D63</f>
        <v>0</v>
      </c>
    </row>
    <row r="66" spans="1:4" ht="35.25" customHeight="1" x14ac:dyDescent="0.25">
      <c r="A66" s="159" t="s">
        <v>180</v>
      </c>
      <c r="B66" s="90">
        <f>B65-B57</f>
        <v>0</v>
      </c>
      <c r="C66" s="90">
        <f>C65-C57</f>
        <v>0</v>
      </c>
      <c r="D66" s="90">
        <f>D65-D57</f>
        <v>0</v>
      </c>
    </row>
  </sheetData>
  <mergeCells count="4">
    <mergeCell ref="A4:D4"/>
    <mergeCell ref="A5:D5"/>
    <mergeCell ref="A6:D6"/>
    <mergeCell ref="A3:D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5"/>
  <sheetViews>
    <sheetView view="pageBreakPreview" zoomScale="60" zoomScaleNormal="70" workbookViewId="0">
      <selection activeCell="A35" sqref="A35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s="11" customForma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s="11" customFormat="1" ht="18.75" x14ac:dyDescent="0.3">
      <c r="A2" s="10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11" customFormat="1" ht="18.75" x14ac:dyDescent="0.3">
      <c r="A3" s="191" t="s">
        <v>449</v>
      </c>
      <c r="B3" s="192"/>
      <c r="C3" s="192"/>
      <c r="D3" s="192"/>
      <c r="E3" s="192"/>
      <c r="F3" s="192"/>
      <c r="G3" s="19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s="2" customFormat="1" ht="15" customHeight="1" x14ac:dyDescent="0.3">
      <c r="A4" s="191" t="s">
        <v>454</v>
      </c>
      <c r="B4" s="192"/>
      <c r="C4" s="192"/>
      <c r="D4" s="192"/>
      <c r="E4" s="192"/>
      <c r="F4" s="192"/>
      <c r="G4" s="193"/>
    </row>
    <row r="5" spans="1:69" s="2" customFormat="1" ht="15" customHeight="1" x14ac:dyDescent="0.3">
      <c r="A5" s="200" t="s">
        <v>462</v>
      </c>
      <c r="B5" s="201"/>
      <c r="C5" s="201"/>
      <c r="D5" s="201"/>
      <c r="E5" s="201"/>
      <c r="F5" s="201"/>
      <c r="G5" s="202"/>
    </row>
    <row r="6" spans="1:69" s="2" customFormat="1" ht="15" customHeight="1" x14ac:dyDescent="0.3">
      <c r="A6" s="200" t="s">
        <v>6</v>
      </c>
      <c r="B6" s="201"/>
      <c r="C6" s="201"/>
      <c r="D6" s="201"/>
      <c r="E6" s="201"/>
      <c r="F6" s="201"/>
      <c r="G6" s="202"/>
    </row>
    <row r="7" spans="1:69" s="2" customFormat="1" x14ac:dyDescent="0.25">
      <c r="A7" s="194" t="s">
        <v>10</v>
      </c>
      <c r="B7" s="196" t="s">
        <v>12</v>
      </c>
      <c r="C7" s="197"/>
      <c r="D7" s="197"/>
      <c r="E7" s="197"/>
      <c r="F7" s="198"/>
      <c r="G7" s="194" t="s">
        <v>209</v>
      </c>
    </row>
    <row r="8" spans="1:69" s="2" customFormat="1" ht="30" x14ac:dyDescent="0.25">
      <c r="A8" s="195"/>
      <c r="B8" s="17" t="s">
        <v>208</v>
      </c>
      <c r="C8" s="15" t="s">
        <v>13</v>
      </c>
      <c r="D8" s="17" t="s">
        <v>14</v>
      </c>
      <c r="E8" s="17" t="s">
        <v>15</v>
      </c>
      <c r="F8" s="17" t="s">
        <v>16</v>
      </c>
      <c r="G8" s="195"/>
    </row>
    <row r="9" spans="1:69" s="2" customFormat="1" x14ac:dyDescent="0.25">
      <c r="A9" s="12" t="s">
        <v>17</v>
      </c>
      <c r="B9" s="18"/>
      <c r="C9" s="18"/>
      <c r="D9" s="18"/>
      <c r="E9" s="18"/>
      <c r="F9" s="18"/>
      <c r="G9" s="18"/>
    </row>
    <row r="10" spans="1:69" s="2" customFormat="1" x14ac:dyDescent="0.25">
      <c r="A10" s="25" t="s">
        <v>336</v>
      </c>
      <c r="B10" s="22"/>
      <c r="C10" s="22"/>
      <c r="D10" s="22"/>
      <c r="E10" s="22"/>
      <c r="F10" s="22"/>
      <c r="G10" s="22">
        <f>B10-F10</f>
        <v>0</v>
      </c>
    </row>
    <row r="11" spans="1:69" s="2" customFormat="1" x14ac:dyDescent="0.25">
      <c r="A11" s="25" t="s">
        <v>337</v>
      </c>
      <c r="B11" s="22"/>
      <c r="C11" s="22"/>
      <c r="D11" s="22"/>
      <c r="E11" s="22"/>
      <c r="F11" s="22"/>
      <c r="G11" s="22">
        <f t="shared" ref="G11:G16" si="0">B11-F11</f>
        <v>0</v>
      </c>
    </row>
    <row r="12" spans="1:69" s="2" customFormat="1" x14ac:dyDescent="0.25">
      <c r="A12" s="25" t="s">
        <v>338</v>
      </c>
      <c r="B12" s="22"/>
      <c r="C12" s="22"/>
      <c r="D12" s="22"/>
      <c r="E12" s="22"/>
      <c r="F12" s="22"/>
      <c r="G12" s="22">
        <f t="shared" si="0"/>
        <v>0</v>
      </c>
    </row>
    <row r="13" spans="1:69" s="2" customFormat="1" x14ac:dyDescent="0.25">
      <c r="A13" s="25" t="s">
        <v>339</v>
      </c>
      <c r="B13" s="22"/>
      <c r="C13" s="22"/>
      <c r="D13" s="22"/>
      <c r="E13" s="22"/>
      <c r="F13" s="22"/>
      <c r="G13" s="22">
        <f t="shared" si="0"/>
        <v>0</v>
      </c>
    </row>
    <row r="14" spans="1:69" s="2" customFormat="1" x14ac:dyDescent="0.25">
      <c r="A14" s="25" t="s">
        <v>340</v>
      </c>
      <c r="B14" s="22"/>
      <c r="C14" s="22"/>
      <c r="D14" s="22"/>
      <c r="E14" s="22"/>
      <c r="F14" s="22"/>
      <c r="G14" s="22">
        <f t="shared" si="0"/>
        <v>0</v>
      </c>
    </row>
    <row r="15" spans="1:69" s="2" customFormat="1" x14ac:dyDescent="0.25">
      <c r="A15" s="25" t="s">
        <v>341</v>
      </c>
      <c r="B15" s="22"/>
      <c r="C15" s="22"/>
      <c r="D15" s="22"/>
      <c r="E15" s="22"/>
      <c r="F15" s="22"/>
      <c r="G15" s="22">
        <f t="shared" si="0"/>
        <v>0</v>
      </c>
    </row>
    <row r="16" spans="1:69" s="2" customFormat="1" x14ac:dyDescent="0.25">
      <c r="A16" s="25" t="s">
        <v>342</v>
      </c>
      <c r="B16" s="22"/>
      <c r="C16" s="22"/>
      <c r="D16" s="22"/>
      <c r="E16" s="22"/>
      <c r="F16" s="22"/>
      <c r="G16" s="22">
        <f t="shared" si="0"/>
        <v>0</v>
      </c>
    </row>
    <row r="17" spans="1:7" s="2" customFormat="1" x14ac:dyDescent="0.25">
      <c r="A17" s="25" t="s">
        <v>343</v>
      </c>
      <c r="B17" s="22">
        <f t="shared" ref="B17:G17" si="1">SUM(B18:B28)</f>
        <v>0</v>
      </c>
      <c r="C17" s="22">
        <f t="shared" si="1"/>
        <v>0</v>
      </c>
      <c r="D17" s="22">
        <f t="shared" si="1"/>
        <v>0</v>
      </c>
      <c r="E17" s="22">
        <f t="shared" si="1"/>
        <v>0</v>
      </c>
      <c r="F17" s="22">
        <f t="shared" si="1"/>
        <v>0</v>
      </c>
      <c r="G17" s="22">
        <f t="shared" si="1"/>
        <v>0</v>
      </c>
    </row>
    <row r="18" spans="1:7" s="2" customFormat="1" x14ac:dyDescent="0.25">
      <c r="A18" s="23" t="s">
        <v>344</v>
      </c>
      <c r="B18" s="22"/>
      <c r="C18" s="22"/>
      <c r="D18" s="22"/>
      <c r="E18" s="22"/>
      <c r="F18" s="22"/>
      <c r="G18" s="22">
        <f>B18-F18</f>
        <v>0</v>
      </c>
    </row>
    <row r="19" spans="1:7" s="2" customFormat="1" x14ac:dyDescent="0.25">
      <c r="A19" s="23" t="s">
        <v>345</v>
      </c>
      <c r="B19" s="22"/>
      <c r="C19" s="22"/>
      <c r="D19" s="22"/>
      <c r="E19" s="22"/>
      <c r="F19" s="22"/>
      <c r="G19" s="22">
        <f t="shared" ref="G19:G28" si="2">B19-F19</f>
        <v>0</v>
      </c>
    </row>
    <row r="20" spans="1:7" s="2" customFormat="1" x14ac:dyDescent="0.25">
      <c r="A20" s="23" t="s">
        <v>346</v>
      </c>
      <c r="B20" s="22"/>
      <c r="C20" s="22"/>
      <c r="D20" s="22"/>
      <c r="E20" s="22"/>
      <c r="F20" s="22"/>
      <c r="G20" s="22">
        <f t="shared" si="2"/>
        <v>0</v>
      </c>
    </row>
    <row r="21" spans="1:7" s="2" customFormat="1" x14ac:dyDescent="0.25">
      <c r="A21" s="23" t="s">
        <v>347</v>
      </c>
      <c r="B21" s="22"/>
      <c r="C21" s="22"/>
      <c r="D21" s="22"/>
      <c r="E21" s="22"/>
      <c r="F21" s="22"/>
      <c r="G21" s="22">
        <f t="shared" si="2"/>
        <v>0</v>
      </c>
    </row>
    <row r="22" spans="1:7" s="2" customFormat="1" x14ac:dyDescent="0.25">
      <c r="A22" s="23" t="s">
        <v>348</v>
      </c>
      <c r="B22" s="22"/>
      <c r="C22" s="22"/>
      <c r="D22" s="22"/>
      <c r="E22" s="22"/>
      <c r="F22" s="22"/>
      <c r="G22" s="22">
        <f t="shared" si="2"/>
        <v>0</v>
      </c>
    </row>
    <row r="23" spans="1:7" s="2" customFormat="1" x14ac:dyDescent="0.25">
      <c r="A23" s="23" t="s">
        <v>349</v>
      </c>
      <c r="B23" s="22"/>
      <c r="C23" s="22"/>
      <c r="D23" s="22"/>
      <c r="E23" s="22"/>
      <c r="F23" s="22"/>
      <c r="G23" s="22">
        <f t="shared" si="2"/>
        <v>0</v>
      </c>
    </row>
    <row r="24" spans="1:7" s="2" customFormat="1" x14ac:dyDescent="0.25">
      <c r="A24" s="23" t="s">
        <v>350</v>
      </c>
      <c r="B24" s="22"/>
      <c r="C24" s="22"/>
      <c r="D24" s="22"/>
      <c r="E24" s="22"/>
      <c r="F24" s="22"/>
      <c r="G24" s="22">
        <f t="shared" si="2"/>
        <v>0</v>
      </c>
    </row>
    <row r="25" spans="1:7" s="2" customFormat="1" x14ac:dyDescent="0.25">
      <c r="A25" s="23" t="s">
        <v>351</v>
      </c>
      <c r="B25" s="22"/>
      <c r="C25" s="22"/>
      <c r="D25" s="22"/>
      <c r="E25" s="22"/>
      <c r="F25" s="22"/>
      <c r="G25" s="22">
        <f t="shared" si="2"/>
        <v>0</v>
      </c>
    </row>
    <row r="26" spans="1:7" s="2" customFormat="1" x14ac:dyDescent="0.25">
      <c r="A26" s="23" t="s">
        <v>352</v>
      </c>
      <c r="B26" s="22"/>
      <c r="C26" s="22"/>
      <c r="D26" s="22"/>
      <c r="E26" s="22"/>
      <c r="F26" s="22"/>
      <c r="G26" s="22">
        <f t="shared" si="2"/>
        <v>0</v>
      </c>
    </row>
    <row r="27" spans="1:7" s="2" customFormat="1" x14ac:dyDescent="0.25">
      <c r="A27" s="23" t="s">
        <v>353</v>
      </c>
      <c r="B27" s="22"/>
      <c r="C27" s="22"/>
      <c r="D27" s="22"/>
      <c r="E27" s="22"/>
      <c r="F27" s="22"/>
      <c r="G27" s="22">
        <f t="shared" si="2"/>
        <v>0</v>
      </c>
    </row>
    <row r="28" spans="1:7" s="2" customFormat="1" ht="30" x14ac:dyDescent="0.25">
      <c r="A28" s="24" t="s">
        <v>354</v>
      </c>
      <c r="B28" s="22"/>
      <c r="C28" s="22"/>
      <c r="D28" s="22"/>
      <c r="E28" s="22"/>
      <c r="F28" s="22"/>
      <c r="G28" s="22">
        <f t="shared" si="2"/>
        <v>0</v>
      </c>
    </row>
    <row r="29" spans="1:7" s="2" customFormat="1" x14ac:dyDescent="0.25">
      <c r="A29" s="28" t="s">
        <v>355</v>
      </c>
      <c r="B29" s="22">
        <f t="shared" ref="B29:G29" si="3">SUM(B30:B34)</f>
        <v>0</v>
      </c>
      <c r="C29" s="22">
        <f t="shared" si="3"/>
        <v>0</v>
      </c>
      <c r="D29" s="22">
        <f t="shared" si="3"/>
        <v>0</v>
      </c>
      <c r="E29" s="22">
        <f t="shared" si="3"/>
        <v>0</v>
      </c>
      <c r="F29" s="22">
        <f t="shared" si="3"/>
        <v>0</v>
      </c>
      <c r="G29" s="22">
        <f t="shared" si="3"/>
        <v>0</v>
      </c>
    </row>
    <row r="30" spans="1:7" s="2" customFormat="1" x14ac:dyDescent="0.25">
      <c r="A30" s="23" t="s">
        <v>356</v>
      </c>
      <c r="B30" s="22"/>
      <c r="C30" s="22"/>
      <c r="D30" s="22"/>
      <c r="E30" s="22"/>
      <c r="F30" s="22"/>
      <c r="G30" s="22">
        <f>B30-F30</f>
        <v>0</v>
      </c>
    </row>
    <row r="31" spans="1:7" s="2" customFormat="1" x14ac:dyDescent="0.25">
      <c r="A31" s="23" t="s">
        <v>357</v>
      </c>
      <c r="B31" s="22"/>
      <c r="C31" s="22"/>
      <c r="D31" s="22"/>
      <c r="E31" s="22"/>
      <c r="F31" s="22"/>
      <c r="G31" s="22">
        <f t="shared" ref="G31:G34" si="4">B31-F31</f>
        <v>0</v>
      </c>
    </row>
    <row r="32" spans="1:7" s="2" customFormat="1" x14ac:dyDescent="0.25">
      <c r="A32" s="23" t="s">
        <v>358</v>
      </c>
      <c r="B32" s="22"/>
      <c r="C32" s="22"/>
      <c r="D32" s="22"/>
      <c r="E32" s="22"/>
      <c r="F32" s="22"/>
      <c r="G32" s="22">
        <f t="shared" si="4"/>
        <v>0</v>
      </c>
    </row>
    <row r="33" spans="1:7" s="2" customFormat="1" x14ac:dyDescent="0.25">
      <c r="A33" s="23" t="s">
        <v>359</v>
      </c>
      <c r="B33" s="22"/>
      <c r="C33" s="22"/>
      <c r="D33" s="22"/>
      <c r="E33" s="22"/>
      <c r="F33" s="22"/>
      <c r="G33" s="22">
        <f t="shared" si="4"/>
        <v>0</v>
      </c>
    </row>
    <row r="34" spans="1:7" s="2" customFormat="1" x14ac:dyDescent="0.25">
      <c r="A34" s="23" t="s">
        <v>360</v>
      </c>
      <c r="B34" s="22"/>
      <c r="C34" s="22"/>
      <c r="D34" s="22"/>
      <c r="E34" s="22"/>
      <c r="F34" s="22"/>
      <c r="G34" s="22">
        <f t="shared" si="4"/>
        <v>0</v>
      </c>
    </row>
    <row r="35" spans="1:7" s="2" customFormat="1" x14ac:dyDescent="0.25">
      <c r="A35" s="25" t="s">
        <v>556</v>
      </c>
      <c r="B35" s="22"/>
      <c r="C35" s="22"/>
      <c r="D35" s="22"/>
      <c r="E35" s="22"/>
      <c r="F35" s="22"/>
      <c r="G35" s="22">
        <f>B35-F35</f>
        <v>0</v>
      </c>
    </row>
    <row r="36" spans="1:7" s="2" customFormat="1" x14ac:dyDescent="0.25">
      <c r="A36" s="25" t="s">
        <v>274</v>
      </c>
      <c r="B36" s="22">
        <f>SUM(B37)</f>
        <v>0</v>
      </c>
      <c r="C36" s="22">
        <f t="shared" ref="C36:F36" si="5">SUM(C37)</f>
        <v>0</v>
      </c>
      <c r="D36" s="22">
        <f t="shared" si="5"/>
        <v>0</v>
      </c>
      <c r="E36" s="22">
        <f t="shared" si="5"/>
        <v>0</v>
      </c>
      <c r="F36" s="22">
        <f t="shared" si="5"/>
        <v>0</v>
      </c>
      <c r="G36" s="22">
        <f>SUM(G37)</f>
        <v>0</v>
      </c>
    </row>
    <row r="37" spans="1:7" s="2" customFormat="1" x14ac:dyDescent="0.25">
      <c r="A37" s="25" t="s">
        <v>361</v>
      </c>
      <c r="B37" s="22"/>
      <c r="C37" s="22"/>
      <c r="D37" s="22"/>
      <c r="E37" s="22"/>
      <c r="F37" s="22"/>
      <c r="G37" s="22">
        <f>B37-F37</f>
        <v>0</v>
      </c>
    </row>
    <row r="38" spans="1:7" s="2" customFormat="1" x14ac:dyDescent="0.25">
      <c r="A38" s="25" t="s">
        <v>362</v>
      </c>
      <c r="B38" s="22">
        <f>SUM(B39:B40)</f>
        <v>0</v>
      </c>
      <c r="C38" s="22">
        <f t="shared" ref="C38:F38" si="6">SUM(C39:C40)</f>
        <v>0</v>
      </c>
      <c r="D38" s="22">
        <f t="shared" si="6"/>
        <v>0</v>
      </c>
      <c r="E38" s="22">
        <f t="shared" si="6"/>
        <v>0</v>
      </c>
      <c r="F38" s="22">
        <f t="shared" si="6"/>
        <v>0</v>
      </c>
      <c r="G38" s="22">
        <f>SUM(G39:G40)</f>
        <v>0</v>
      </c>
    </row>
    <row r="39" spans="1:7" s="2" customFormat="1" x14ac:dyDescent="0.25">
      <c r="A39" s="23" t="s">
        <v>363</v>
      </c>
      <c r="B39" s="22"/>
      <c r="C39" s="22"/>
      <c r="D39" s="22"/>
      <c r="E39" s="22"/>
      <c r="F39" s="22"/>
      <c r="G39" s="22">
        <f>B39-F39</f>
        <v>0</v>
      </c>
    </row>
    <row r="40" spans="1:7" s="2" customFormat="1" x14ac:dyDescent="0.25">
      <c r="A40" s="23" t="s">
        <v>362</v>
      </c>
      <c r="B40" s="22"/>
      <c r="C40" s="22"/>
      <c r="D40" s="22"/>
      <c r="E40" s="22"/>
      <c r="F40" s="22"/>
      <c r="G40" s="22">
        <f>B40-F40</f>
        <v>0</v>
      </c>
    </row>
    <row r="41" spans="1:7" s="2" customFormat="1" x14ac:dyDescent="0.25">
      <c r="A41" s="26" t="s">
        <v>364</v>
      </c>
      <c r="B41" s="22">
        <f>B10+B11+B12+B13+B14+B15+B16+B17+B29+B35+B36+B38</f>
        <v>0</v>
      </c>
      <c r="C41" s="22">
        <f t="shared" ref="C41:F41" si="7">C10+C11+C12+C13+C14+C15+C16+C17+C29+C35+C36+C38</f>
        <v>0</v>
      </c>
      <c r="D41" s="22">
        <f t="shared" si="7"/>
        <v>0</v>
      </c>
      <c r="E41" s="22">
        <f t="shared" si="7"/>
        <v>0</v>
      </c>
      <c r="F41" s="22">
        <f t="shared" si="7"/>
        <v>0</v>
      </c>
      <c r="G41" s="22">
        <f>G10+G11+G12+G13+G14+G15+G16+G17+G29+G35+G36+G38</f>
        <v>0</v>
      </c>
    </row>
    <row r="42" spans="1:7" s="2" customFormat="1" x14ac:dyDescent="0.25">
      <c r="A42" s="26" t="s">
        <v>18</v>
      </c>
      <c r="B42" s="22"/>
      <c r="C42" s="22"/>
      <c r="D42" s="22"/>
      <c r="E42" s="22"/>
      <c r="F42" s="22"/>
      <c r="G42" s="22"/>
    </row>
    <row r="43" spans="1:7" s="2" customFormat="1" x14ac:dyDescent="0.25">
      <c r="A43" s="27"/>
      <c r="B43" s="22"/>
      <c r="C43" s="22"/>
      <c r="D43" s="22"/>
      <c r="E43" s="22"/>
      <c r="F43" s="22"/>
      <c r="G43" s="22"/>
    </row>
    <row r="44" spans="1:7" s="2" customFormat="1" x14ac:dyDescent="0.25">
      <c r="A44" s="26" t="s">
        <v>19</v>
      </c>
      <c r="B44" s="22"/>
      <c r="C44" s="22"/>
      <c r="D44" s="22"/>
      <c r="E44" s="22"/>
      <c r="F44" s="22"/>
      <c r="G44" s="22"/>
    </row>
    <row r="45" spans="1:7" s="2" customFormat="1" x14ac:dyDescent="0.25">
      <c r="A45" s="25" t="s">
        <v>365</v>
      </c>
      <c r="B45" s="22">
        <f>SUM(B46:B53)</f>
        <v>0</v>
      </c>
      <c r="C45" s="22">
        <f t="shared" ref="C45:F45" si="8">SUM(C46:C53)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>SUM(G46:G53)</f>
        <v>0</v>
      </c>
    </row>
    <row r="46" spans="1:7" s="2" customFormat="1" ht="30" x14ac:dyDescent="0.25">
      <c r="A46" s="24" t="s">
        <v>366</v>
      </c>
      <c r="B46" s="22"/>
      <c r="C46" s="22"/>
      <c r="D46" s="22"/>
      <c r="E46" s="22"/>
      <c r="F46" s="22"/>
      <c r="G46" s="22">
        <f>B46-F46</f>
        <v>0</v>
      </c>
    </row>
    <row r="47" spans="1:7" s="2" customFormat="1" x14ac:dyDescent="0.25">
      <c r="A47" s="23" t="s">
        <v>367</v>
      </c>
      <c r="B47" s="22"/>
      <c r="C47" s="22"/>
      <c r="D47" s="22"/>
      <c r="E47" s="22"/>
      <c r="F47" s="22"/>
      <c r="G47" s="22">
        <f t="shared" ref="G47:G53" si="9">B47-F47</f>
        <v>0</v>
      </c>
    </row>
    <row r="48" spans="1:7" s="2" customFormat="1" x14ac:dyDescent="0.25">
      <c r="A48" s="23" t="s">
        <v>368</v>
      </c>
      <c r="B48" s="22"/>
      <c r="C48" s="22"/>
      <c r="D48" s="22"/>
      <c r="E48" s="22"/>
      <c r="F48" s="22"/>
      <c r="G48" s="22">
        <f t="shared" si="9"/>
        <v>0</v>
      </c>
    </row>
    <row r="49" spans="1:7" s="2" customFormat="1" ht="45" x14ac:dyDescent="0.25">
      <c r="A49" s="24" t="s">
        <v>369</v>
      </c>
      <c r="B49" s="22"/>
      <c r="C49" s="22"/>
      <c r="D49" s="22"/>
      <c r="E49" s="22"/>
      <c r="F49" s="22"/>
      <c r="G49" s="22">
        <f t="shared" si="9"/>
        <v>0</v>
      </c>
    </row>
    <row r="50" spans="1:7" s="2" customFormat="1" x14ac:dyDescent="0.25">
      <c r="A50" s="23" t="s">
        <v>371</v>
      </c>
      <c r="B50" s="22"/>
      <c r="C50" s="22"/>
      <c r="D50" s="22"/>
      <c r="E50" s="22"/>
      <c r="F50" s="22"/>
      <c r="G50" s="22">
        <f t="shared" si="9"/>
        <v>0</v>
      </c>
    </row>
    <row r="51" spans="1:7" s="2" customFormat="1" ht="30" x14ac:dyDescent="0.25">
      <c r="A51" s="24" t="s">
        <v>370</v>
      </c>
      <c r="B51" s="22"/>
      <c r="C51" s="22"/>
      <c r="D51" s="22"/>
      <c r="E51" s="22"/>
      <c r="F51" s="22"/>
      <c r="G51" s="22">
        <f t="shared" si="9"/>
        <v>0</v>
      </c>
    </row>
    <row r="52" spans="1:7" s="2" customFormat="1" ht="30" x14ac:dyDescent="0.25">
      <c r="A52" s="24" t="s">
        <v>372</v>
      </c>
      <c r="B52" s="22"/>
      <c r="C52" s="22"/>
      <c r="D52" s="22"/>
      <c r="E52" s="22"/>
      <c r="F52" s="22"/>
      <c r="G52" s="22">
        <f t="shared" si="9"/>
        <v>0</v>
      </c>
    </row>
    <row r="53" spans="1:7" s="2" customFormat="1" ht="30" x14ac:dyDescent="0.25">
      <c r="A53" s="24" t="s">
        <v>373</v>
      </c>
      <c r="B53" s="22"/>
      <c r="C53" s="22"/>
      <c r="D53" s="22"/>
      <c r="E53" s="22"/>
      <c r="F53" s="22"/>
      <c r="G53" s="22">
        <f t="shared" si="9"/>
        <v>0</v>
      </c>
    </row>
    <row r="54" spans="1:7" s="2" customFormat="1" x14ac:dyDescent="0.25">
      <c r="A54" s="25" t="s">
        <v>374</v>
      </c>
      <c r="B54" s="22">
        <f>SUM(B55:B58)</f>
        <v>0</v>
      </c>
      <c r="C54" s="22">
        <f t="shared" ref="C54:G54" si="10">SUM(C55:C58)</f>
        <v>0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 t="shared" si="10"/>
        <v>0</v>
      </c>
    </row>
    <row r="55" spans="1:7" s="2" customFormat="1" x14ac:dyDescent="0.25">
      <c r="A55" s="23" t="s">
        <v>375</v>
      </c>
      <c r="B55" s="22"/>
      <c r="C55" s="22"/>
      <c r="D55" s="22"/>
      <c r="E55" s="22"/>
      <c r="F55" s="22"/>
      <c r="G55" s="22">
        <f>B55-F55</f>
        <v>0</v>
      </c>
    </row>
    <row r="56" spans="1:7" s="2" customFormat="1" x14ac:dyDescent="0.25">
      <c r="A56" s="23" t="s">
        <v>376</v>
      </c>
      <c r="B56" s="22"/>
      <c r="C56" s="22"/>
      <c r="D56" s="22"/>
      <c r="E56" s="22"/>
      <c r="F56" s="22"/>
      <c r="G56" s="22">
        <f t="shared" ref="G56:G58" si="11">B56-F56</f>
        <v>0</v>
      </c>
    </row>
    <row r="57" spans="1:7" s="2" customFormat="1" x14ac:dyDescent="0.25">
      <c r="A57" s="23" t="s">
        <v>377</v>
      </c>
      <c r="B57" s="22"/>
      <c r="C57" s="22"/>
      <c r="D57" s="22"/>
      <c r="E57" s="22"/>
      <c r="F57" s="22"/>
      <c r="G57" s="22">
        <f t="shared" si="11"/>
        <v>0</v>
      </c>
    </row>
    <row r="58" spans="1:7" s="2" customFormat="1" x14ac:dyDescent="0.25">
      <c r="A58" s="23" t="s">
        <v>361</v>
      </c>
      <c r="B58" s="22"/>
      <c r="C58" s="22"/>
      <c r="D58" s="22"/>
      <c r="E58" s="22"/>
      <c r="F58" s="22"/>
      <c r="G58" s="22">
        <f t="shared" si="11"/>
        <v>0</v>
      </c>
    </row>
    <row r="59" spans="1:7" s="2" customFormat="1" x14ac:dyDescent="0.25">
      <c r="A59" s="25" t="s">
        <v>378</v>
      </c>
      <c r="B59" s="22">
        <f>SUM(B60:B61)</f>
        <v>0</v>
      </c>
      <c r="C59" s="22">
        <f t="shared" ref="C59:F59" si="12">SUM(C60:C61)</f>
        <v>0</v>
      </c>
      <c r="D59" s="22">
        <f t="shared" si="12"/>
        <v>0</v>
      </c>
      <c r="E59" s="22">
        <f t="shared" si="12"/>
        <v>0</v>
      </c>
      <c r="F59" s="22">
        <f t="shared" si="12"/>
        <v>0</v>
      </c>
      <c r="G59" s="22">
        <f>SUM(G60:G61)</f>
        <v>0</v>
      </c>
    </row>
    <row r="60" spans="1:7" s="2" customFormat="1" ht="30" x14ac:dyDescent="0.25">
      <c r="A60" s="24" t="s">
        <v>379</v>
      </c>
      <c r="B60" s="22"/>
      <c r="C60" s="22"/>
      <c r="D60" s="22"/>
      <c r="E60" s="22"/>
      <c r="F60" s="22"/>
      <c r="G60" s="22">
        <f>B60-F60</f>
        <v>0</v>
      </c>
    </row>
    <row r="61" spans="1:7" s="2" customFormat="1" x14ac:dyDescent="0.25">
      <c r="A61" s="23" t="s">
        <v>380</v>
      </c>
      <c r="B61" s="22"/>
      <c r="C61" s="22"/>
      <c r="D61" s="22"/>
      <c r="E61" s="22"/>
      <c r="F61" s="22"/>
      <c r="G61" s="22">
        <f>B61-F61</f>
        <v>0</v>
      </c>
    </row>
    <row r="62" spans="1:7" s="2" customFormat="1" ht="30" x14ac:dyDescent="0.25">
      <c r="A62" s="28" t="s">
        <v>381</v>
      </c>
      <c r="B62" s="22"/>
      <c r="C62" s="22"/>
      <c r="D62" s="22"/>
      <c r="E62" s="22"/>
      <c r="F62" s="22"/>
      <c r="G62" s="22">
        <f t="shared" ref="G62:G63" si="13">B62-F62</f>
        <v>0</v>
      </c>
    </row>
    <row r="63" spans="1:7" s="2" customFormat="1" x14ac:dyDescent="0.25">
      <c r="A63" s="25" t="s">
        <v>382</v>
      </c>
      <c r="B63" s="22"/>
      <c r="C63" s="22"/>
      <c r="D63" s="22"/>
      <c r="E63" s="22"/>
      <c r="F63" s="22"/>
      <c r="G63" s="22">
        <f t="shared" si="13"/>
        <v>0</v>
      </c>
    </row>
    <row r="64" spans="1:7" s="2" customFormat="1" x14ac:dyDescent="0.25">
      <c r="A64" s="27"/>
      <c r="B64" s="22"/>
      <c r="C64" s="22"/>
      <c r="D64" s="22"/>
      <c r="E64" s="22"/>
      <c r="F64" s="22"/>
      <c r="G64" s="22"/>
    </row>
    <row r="65" spans="1:7" s="2" customFormat="1" x14ac:dyDescent="0.25">
      <c r="A65" s="48" t="s">
        <v>383</v>
      </c>
      <c r="B65" s="22">
        <f>B45+B54+B59+B62+B63</f>
        <v>0</v>
      </c>
      <c r="C65" s="22">
        <f t="shared" ref="C65:F65" si="14">C45+C54+C59+C62+C63</f>
        <v>0</v>
      </c>
      <c r="D65" s="22">
        <f t="shared" si="14"/>
        <v>0</v>
      </c>
      <c r="E65" s="22">
        <f t="shared" si="14"/>
        <v>0</v>
      </c>
      <c r="F65" s="22">
        <f t="shared" si="14"/>
        <v>0</v>
      </c>
      <c r="G65" s="22">
        <f>G45+G54+G59+G62+G63</f>
        <v>0</v>
      </c>
    </row>
    <row r="66" spans="1:7" s="2" customFormat="1" x14ac:dyDescent="0.25">
      <c r="A66" s="27"/>
      <c r="B66" s="22"/>
      <c r="C66" s="22"/>
      <c r="D66" s="22"/>
      <c r="E66" s="22"/>
      <c r="F66" s="22"/>
      <c r="G66" s="22"/>
    </row>
    <row r="67" spans="1:7" s="2" customFormat="1" x14ac:dyDescent="0.25">
      <c r="A67" s="26" t="s">
        <v>384</v>
      </c>
      <c r="B67" s="22">
        <f>B68</f>
        <v>0</v>
      </c>
      <c r="C67" s="22">
        <f t="shared" ref="C67:F67" si="15">C68</f>
        <v>0</v>
      </c>
      <c r="D67" s="22">
        <f t="shared" si="15"/>
        <v>0</v>
      </c>
      <c r="E67" s="22">
        <f t="shared" si="15"/>
        <v>0</v>
      </c>
      <c r="F67" s="22">
        <f t="shared" si="15"/>
        <v>0</v>
      </c>
      <c r="G67" s="22">
        <f>G68</f>
        <v>0</v>
      </c>
    </row>
    <row r="68" spans="1:7" s="2" customFormat="1" x14ac:dyDescent="0.25">
      <c r="A68" s="79" t="s">
        <v>511</v>
      </c>
      <c r="B68" s="22"/>
      <c r="C68" s="22"/>
      <c r="D68" s="22"/>
      <c r="E68" s="22"/>
      <c r="F68" s="22"/>
      <c r="G68" s="22">
        <f>B68-F68</f>
        <v>0</v>
      </c>
    </row>
    <row r="69" spans="1:7" s="2" customFormat="1" x14ac:dyDescent="0.25">
      <c r="A69" s="27"/>
      <c r="B69" s="22"/>
      <c r="C69" s="22"/>
      <c r="D69" s="22"/>
      <c r="E69" s="22"/>
      <c r="F69" s="22"/>
      <c r="G69" s="22"/>
    </row>
    <row r="70" spans="1:7" s="2" customFormat="1" x14ac:dyDescent="0.25">
      <c r="A70" s="26" t="s">
        <v>385</v>
      </c>
      <c r="B70" s="22">
        <f>B41+B65+B67</f>
        <v>0</v>
      </c>
      <c r="C70" s="22">
        <f t="shared" ref="C70:F70" si="16">C41+C65+C67</f>
        <v>0</v>
      </c>
      <c r="D70" s="22">
        <f t="shared" si="16"/>
        <v>0</v>
      </c>
      <c r="E70" s="22">
        <f t="shared" si="16"/>
        <v>0</v>
      </c>
      <c r="F70" s="22">
        <f t="shared" si="16"/>
        <v>0</v>
      </c>
      <c r="G70" s="22">
        <f>G41+G65+G67</f>
        <v>0</v>
      </c>
    </row>
    <row r="71" spans="1:7" s="2" customFormat="1" x14ac:dyDescent="0.25">
      <c r="A71" s="27"/>
      <c r="B71" s="22"/>
      <c r="C71" s="22"/>
      <c r="D71" s="22"/>
      <c r="E71" s="22"/>
      <c r="F71" s="22"/>
      <c r="G71" s="22"/>
    </row>
    <row r="72" spans="1:7" s="2" customFormat="1" x14ac:dyDescent="0.25">
      <c r="A72" s="160" t="s">
        <v>20</v>
      </c>
      <c r="B72" s="22"/>
      <c r="C72" s="22"/>
      <c r="D72" s="22"/>
      <c r="E72" s="22"/>
      <c r="F72" s="22"/>
      <c r="G72" s="22"/>
    </row>
    <row r="73" spans="1:7" s="2" customFormat="1" ht="30" x14ac:dyDescent="0.25">
      <c r="A73" s="28" t="s">
        <v>21</v>
      </c>
      <c r="B73" s="22"/>
      <c r="C73" s="22"/>
      <c r="D73" s="22"/>
      <c r="E73" s="22"/>
      <c r="F73" s="22"/>
      <c r="G73" s="22"/>
    </row>
    <row r="74" spans="1:7" s="2" customFormat="1" ht="30" x14ac:dyDescent="0.25">
      <c r="A74" s="28" t="s">
        <v>22</v>
      </c>
      <c r="B74" s="22"/>
      <c r="C74" s="22"/>
      <c r="D74" s="22"/>
      <c r="E74" s="22"/>
      <c r="F74" s="22"/>
      <c r="G74" s="22"/>
    </row>
    <row r="75" spans="1:7" s="2" customFormat="1" x14ac:dyDescent="0.25">
      <c r="A75" s="25" t="s">
        <v>512</v>
      </c>
      <c r="B75" s="22">
        <f>B73+B74</f>
        <v>0</v>
      </c>
      <c r="C75" s="22">
        <f t="shared" ref="C75:G75" si="17">C73+C74</f>
        <v>0</v>
      </c>
      <c r="D75" s="22">
        <f t="shared" si="17"/>
        <v>0</v>
      </c>
      <c r="E75" s="22">
        <f t="shared" si="17"/>
        <v>0</v>
      </c>
      <c r="F75" s="22">
        <f t="shared" si="17"/>
        <v>0</v>
      </c>
      <c r="G75" s="22">
        <f t="shared" si="17"/>
        <v>0</v>
      </c>
    </row>
    <row r="76" spans="1:7" s="2" customFormat="1" x14ac:dyDescent="0.25"/>
    <row r="77" spans="1:7" s="2" customFormat="1" x14ac:dyDescent="0.25">
      <c r="A77" s="199"/>
      <c r="B77" s="199"/>
      <c r="C77" s="199"/>
      <c r="D77" s="199"/>
      <c r="E77" s="199"/>
      <c r="F77" s="199"/>
      <c r="G77" s="199"/>
    </row>
    <row r="78" spans="1:7" s="2" customFormat="1" x14ac:dyDescent="0.25">
      <c r="A78" s="49"/>
    </row>
    <row r="79" spans="1:7" s="2" customFormat="1" x14ac:dyDescent="0.25">
      <c r="A79" s="49"/>
    </row>
    <row r="80" spans="1:7" s="2" customFormat="1" x14ac:dyDescent="0.25"/>
    <row r="81" spans="1:7" s="2" customFormat="1" x14ac:dyDescent="0.25"/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</sheetData>
  <mergeCells count="8">
    <mergeCell ref="A3:G3"/>
    <mergeCell ref="A7:A8"/>
    <mergeCell ref="B7:F7"/>
    <mergeCell ref="G7:G8"/>
    <mergeCell ref="A77:G77"/>
    <mergeCell ref="A4:G4"/>
    <mergeCell ref="A5:G5"/>
    <mergeCell ref="A6:G6"/>
  </mergeCells>
  <pageMargins left="0.7" right="0.7" top="0.75" bottom="0.75" header="0.3" footer="0.3"/>
  <pageSetup scale="50" orientation="portrait" r:id="rId1"/>
  <ignoredErrors>
    <ignoredError sqref="G17 G29 G36 G54 G59 G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59"/>
  <sheetViews>
    <sheetView view="pageBreakPreview" topLeftCell="A139" zoomScale="60" zoomScaleNormal="60" workbookViewId="0">
      <selection activeCell="A9" sqref="A9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5.28515625" customWidth="1"/>
    <col min="7" max="7" width="18.85546875" customWidth="1"/>
  </cols>
  <sheetData>
    <row r="1" spans="1:117" s="11" customFormat="1" x14ac:dyDescent="0.25">
      <c r="A1" s="8"/>
      <c r="B1" s="3"/>
      <c r="C1" s="3"/>
      <c r="D1" s="3"/>
      <c r="E1" s="3"/>
      <c r="F1" s="3"/>
      <c r="G1" s="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11" customFormat="1" ht="18.75" x14ac:dyDescent="0.3">
      <c r="A2" s="21"/>
      <c r="B2" s="3"/>
      <c r="C2" s="3"/>
      <c r="D2" s="3"/>
      <c r="E2" s="3"/>
      <c r="F2" s="3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s="11" customFormat="1" ht="15.75" x14ac:dyDescent="0.25">
      <c r="A3" s="203" t="s">
        <v>457</v>
      </c>
      <c r="B3" s="204"/>
      <c r="C3" s="204"/>
      <c r="D3" s="204"/>
      <c r="E3" s="204"/>
      <c r="F3" s="204"/>
      <c r="G3" s="20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39.75" customHeight="1" x14ac:dyDescent="0.25">
      <c r="A4" s="203" t="s">
        <v>456</v>
      </c>
      <c r="B4" s="204"/>
      <c r="C4" s="204"/>
      <c r="D4" s="204"/>
      <c r="E4" s="204"/>
      <c r="F4" s="204"/>
      <c r="G4" s="205"/>
    </row>
    <row r="5" spans="1:117" ht="15" customHeight="1" x14ac:dyDescent="0.25">
      <c r="A5" s="208" t="s">
        <v>461</v>
      </c>
      <c r="B5" s="209"/>
      <c r="C5" s="209"/>
      <c r="D5" s="209"/>
      <c r="E5" s="209"/>
      <c r="F5" s="209"/>
      <c r="G5" s="210"/>
    </row>
    <row r="6" spans="1:117" ht="15" customHeight="1" x14ac:dyDescent="0.25">
      <c r="A6" s="208" t="s">
        <v>6</v>
      </c>
      <c r="B6" s="209"/>
      <c r="C6" s="209"/>
      <c r="D6" s="209"/>
      <c r="E6" s="209"/>
      <c r="F6" s="209"/>
      <c r="G6" s="210"/>
    </row>
    <row r="7" spans="1:117" x14ac:dyDescent="0.25">
      <c r="A7" s="194" t="s">
        <v>10</v>
      </c>
      <c r="B7" s="206" t="s">
        <v>23</v>
      </c>
      <c r="C7" s="206"/>
      <c r="D7" s="206"/>
      <c r="E7" s="206"/>
      <c r="F7" s="206"/>
      <c r="G7" s="207" t="s">
        <v>288</v>
      </c>
    </row>
    <row r="8" spans="1:117" ht="45" customHeight="1" x14ac:dyDescent="0.25">
      <c r="A8" s="195"/>
      <c r="B8" s="15" t="s">
        <v>287</v>
      </c>
      <c r="C8" s="15" t="s">
        <v>13</v>
      </c>
      <c r="D8" s="20" t="s">
        <v>14</v>
      </c>
      <c r="E8" s="20" t="s">
        <v>15</v>
      </c>
      <c r="F8" s="20" t="s">
        <v>11</v>
      </c>
      <c r="G8" s="207"/>
    </row>
    <row r="9" spans="1:117" ht="18.75" x14ac:dyDescent="0.3">
      <c r="A9" s="50" t="s">
        <v>289</v>
      </c>
      <c r="B9" s="30">
        <f>B10+B18+B28+B138+B48+B38+B48+B58+B62+B71+B75</f>
        <v>0</v>
      </c>
      <c r="C9" s="30">
        <f t="shared" ref="C9:F9" si="0">C10+C18+C28+C138+C48+C38+C48+C58+C62+C71+C75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>G10+G18+G28+G138+G48+G38+G48+G58+G62+G71+G75</f>
        <v>0</v>
      </c>
    </row>
    <row r="10" spans="1:117" ht="18.75" x14ac:dyDescent="0.3">
      <c r="A10" s="50" t="s">
        <v>211</v>
      </c>
      <c r="B10" s="51">
        <f t="shared" ref="B10:F10" si="1">B11+B12+B13+B14+B15+B16+B17</f>
        <v>0</v>
      </c>
      <c r="C10" s="51">
        <f t="shared" si="1"/>
        <v>0</v>
      </c>
      <c r="D10" s="51">
        <f t="shared" si="1"/>
        <v>0</v>
      </c>
      <c r="E10" s="51">
        <f t="shared" si="1"/>
        <v>0</v>
      </c>
      <c r="F10" s="51">
        <f t="shared" si="1"/>
        <v>0</v>
      </c>
      <c r="G10" s="51">
        <f>G11+G12+G13+G14+G15+G16+G17</f>
        <v>0</v>
      </c>
    </row>
    <row r="11" spans="1:117" ht="18.75" x14ac:dyDescent="0.3">
      <c r="A11" s="52" t="s">
        <v>212</v>
      </c>
      <c r="B11" s="31"/>
      <c r="C11" s="31"/>
      <c r="D11" s="31"/>
      <c r="E11" s="31"/>
      <c r="F11" s="31"/>
      <c r="G11" s="31">
        <f>D11-E11</f>
        <v>0</v>
      </c>
    </row>
    <row r="12" spans="1:117" ht="18.75" x14ac:dyDescent="0.3">
      <c r="A12" s="52" t="s">
        <v>213</v>
      </c>
      <c r="B12" s="31"/>
      <c r="C12" s="31"/>
      <c r="D12" s="31"/>
      <c r="E12" s="31"/>
      <c r="F12" s="31"/>
      <c r="G12" s="31">
        <f t="shared" ref="G12:G17" si="2">D12-E12</f>
        <v>0</v>
      </c>
    </row>
    <row r="13" spans="1:117" ht="18.75" x14ac:dyDescent="0.3">
      <c r="A13" s="52" t="s">
        <v>214</v>
      </c>
      <c r="B13" s="31"/>
      <c r="C13" s="31"/>
      <c r="D13" s="31"/>
      <c r="E13" s="31"/>
      <c r="F13" s="31"/>
      <c r="G13" s="31">
        <f t="shared" si="2"/>
        <v>0</v>
      </c>
    </row>
    <row r="14" spans="1:117" ht="18.75" x14ac:dyDescent="0.3">
      <c r="A14" s="52" t="s">
        <v>215</v>
      </c>
      <c r="B14" s="31"/>
      <c r="C14" s="31"/>
      <c r="D14" s="31"/>
      <c r="E14" s="31"/>
      <c r="F14" s="31"/>
      <c r="G14" s="31">
        <f t="shared" si="2"/>
        <v>0</v>
      </c>
    </row>
    <row r="15" spans="1:117" ht="18.75" x14ac:dyDescent="0.3">
      <c r="A15" s="52" t="s">
        <v>216</v>
      </c>
      <c r="B15" s="31"/>
      <c r="C15" s="31"/>
      <c r="D15" s="31"/>
      <c r="E15" s="31"/>
      <c r="F15" s="31"/>
      <c r="G15" s="31">
        <f t="shared" si="2"/>
        <v>0</v>
      </c>
    </row>
    <row r="16" spans="1:117" ht="18.75" x14ac:dyDescent="0.3">
      <c r="A16" s="52" t="s">
        <v>217</v>
      </c>
      <c r="B16" s="31"/>
      <c r="C16" s="31"/>
      <c r="D16" s="31"/>
      <c r="E16" s="31"/>
      <c r="F16" s="31"/>
      <c r="G16" s="31">
        <f t="shared" si="2"/>
        <v>0</v>
      </c>
    </row>
    <row r="17" spans="1:7" ht="18.75" x14ac:dyDescent="0.3">
      <c r="A17" s="52" t="s">
        <v>218</v>
      </c>
      <c r="B17" s="31"/>
      <c r="C17" s="31"/>
      <c r="D17" s="31"/>
      <c r="E17" s="31"/>
      <c r="F17" s="31"/>
      <c r="G17" s="31">
        <f t="shared" si="2"/>
        <v>0</v>
      </c>
    </row>
    <row r="18" spans="1:7" ht="18.75" x14ac:dyDescent="0.3">
      <c r="A18" s="50" t="s">
        <v>219</v>
      </c>
      <c r="B18" s="53">
        <f t="shared" ref="B18:F18" si="3">B19+B20+B21+B22+B23+B24+B25+B26+B27</f>
        <v>0</v>
      </c>
      <c r="C18" s="53">
        <f t="shared" si="3"/>
        <v>0</v>
      </c>
      <c r="D18" s="53">
        <f t="shared" si="3"/>
        <v>0</v>
      </c>
      <c r="E18" s="53">
        <f t="shared" si="3"/>
        <v>0</v>
      </c>
      <c r="F18" s="53">
        <f t="shared" si="3"/>
        <v>0</v>
      </c>
      <c r="G18" s="53">
        <f>G19+G20+G21+G22+G23+G24+G25+G26+G27</f>
        <v>0</v>
      </c>
    </row>
    <row r="19" spans="1:7" ht="37.5" x14ac:dyDescent="0.3">
      <c r="A19" s="54" t="s">
        <v>220</v>
      </c>
      <c r="B19" s="31"/>
      <c r="C19" s="31"/>
      <c r="D19" s="31"/>
      <c r="E19" s="31"/>
      <c r="F19" s="31"/>
      <c r="G19" s="31">
        <f>D19-E19</f>
        <v>0</v>
      </c>
    </row>
    <row r="20" spans="1:7" ht="18.75" x14ac:dyDescent="0.3">
      <c r="A20" s="52" t="s">
        <v>221</v>
      </c>
      <c r="B20" s="31"/>
      <c r="C20" s="31"/>
      <c r="D20" s="31"/>
      <c r="E20" s="31"/>
      <c r="F20" s="31"/>
      <c r="G20" s="31">
        <f t="shared" ref="G20:G27" si="4">D20-E20</f>
        <v>0</v>
      </c>
    </row>
    <row r="21" spans="1:7" ht="18.75" x14ac:dyDescent="0.3">
      <c r="A21" s="52" t="s">
        <v>222</v>
      </c>
      <c r="B21" s="31"/>
      <c r="C21" s="31"/>
      <c r="D21" s="31"/>
      <c r="E21" s="31"/>
      <c r="F21" s="31"/>
      <c r="G21" s="31">
        <f t="shared" si="4"/>
        <v>0</v>
      </c>
    </row>
    <row r="22" spans="1:7" ht="18.75" x14ac:dyDescent="0.3">
      <c r="A22" s="52" t="s">
        <v>223</v>
      </c>
      <c r="B22" s="31"/>
      <c r="C22" s="31"/>
      <c r="D22" s="31"/>
      <c r="E22" s="31"/>
      <c r="F22" s="31"/>
      <c r="G22" s="31">
        <f t="shared" si="4"/>
        <v>0</v>
      </c>
    </row>
    <row r="23" spans="1:7" ht="18.75" x14ac:dyDescent="0.3">
      <c r="A23" s="52" t="s">
        <v>224</v>
      </c>
      <c r="B23" s="31"/>
      <c r="C23" s="31"/>
      <c r="D23" s="31"/>
      <c r="E23" s="31"/>
      <c r="F23" s="31"/>
      <c r="G23" s="31">
        <f t="shared" si="4"/>
        <v>0</v>
      </c>
    </row>
    <row r="24" spans="1:7" ht="18.75" x14ac:dyDescent="0.3">
      <c r="A24" s="52" t="s">
        <v>225</v>
      </c>
      <c r="B24" s="31"/>
      <c r="C24" s="31"/>
      <c r="D24" s="31"/>
      <c r="E24" s="31"/>
      <c r="F24" s="31"/>
      <c r="G24" s="31">
        <f t="shared" si="4"/>
        <v>0</v>
      </c>
    </row>
    <row r="25" spans="1:7" ht="18.75" x14ac:dyDescent="0.3">
      <c r="A25" s="52" t="s">
        <v>226</v>
      </c>
      <c r="B25" s="31"/>
      <c r="C25" s="31"/>
      <c r="D25" s="31"/>
      <c r="E25" s="31"/>
      <c r="F25" s="31"/>
      <c r="G25" s="31">
        <f t="shared" si="4"/>
        <v>0</v>
      </c>
    </row>
    <row r="26" spans="1:7" ht="18.75" x14ac:dyDescent="0.3">
      <c r="A26" s="52" t="s">
        <v>227</v>
      </c>
      <c r="B26" s="31"/>
      <c r="C26" s="31"/>
      <c r="D26" s="31"/>
      <c r="E26" s="31"/>
      <c r="F26" s="31"/>
      <c r="G26" s="31">
        <f t="shared" si="4"/>
        <v>0</v>
      </c>
    </row>
    <row r="27" spans="1:7" ht="18.75" x14ac:dyDescent="0.3">
      <c r="A27" s="52" t="s">
        <v>228</v>
      </c>
      <c r="B27" s="31"/>
      <c r="C27" s="31"/>
      <c r="D27" s="31"/>
      <c r="E27" s="31"/>
      <c r="F27" s="31"/>
      <c r="G27" s="31">
        <f t="shared" si="4"/>
        <v>0</v>
      </c>
    </row>
    <row r="28" spans="1:7" ht="18.75" x14ac:dyDescent="0.3">
      <c r="A28" s="50" t="s">
        <v>229</v>
      </c>
      <c r="B28" s="53">
        <f t="shared" ref="B28:F28" si="5">B29+B30+B31+B32+B33+B34+B35+B36+B37</f>
        <v>0</v>
      </c>
      <c r="C28" s="53">
        <f t="shared" si="5"/>
        <v>0</v>
      </c>
      <c r="D28" s="53">
        <f t="shared" si="5"/>
        <v>0</v>
      </c>
      <c r="E28" s="53">
        <f t="shared" si="5"/>
        <v>0</v>
      </c>
      <c r="F28" s="53">
        <f t="shared" si="5"/>
        <v>0</v>
      </c>
      <c r="G28" s="53">
        <f>G29+G30+G31+G32+G33+G34+G35+G36+G37</f>
        <v>0</v>
      </c>
    </row>
    <row r="29" spans="1:7" ht="18.75" x14ac:dyDescent="0.3">
      <c r="A29" s="52" t="s">
        <v>230</v>
      </c>
      <c r="B29" s="31"/>
      <c r="C29" s="31"/>
      <c r="D29" s="31"/>
      <c r="E29" s="31"/>
      <c r="F29" s="31"/>
      <c r="G29" s="31">
        <f>D29-E29</f>
        <v>0</v>
      </c>
    </row>
    <row r="30" spans="1:7" ht="18.75" x14ac:dyDescent="0.3">
      <c r="A30" s="52" t="s">
        <v>231</v>
      </c>
      <c r="B30" s="31"/>
      <c r="C30" s="31"/>
      <c r="D30" s="31"/>
      <c r="E30" s="31"/>
      <c r="F30" s="31"/>
      <c r="G30" s="31">
        <f t="shared" ref="G30:G37" si="6">D30-E30</f>
        <v>0</v>
      </c>
    </row>
    <row r="31" spans="1:7" ht="18.75" x14ac:dyDescent="0.3">
      <c r="A31" s="52" t="s">
        <v>232</v>
      </c>
      <c r="B31" s="31"/>
      <c r="C31" s="31"/>
      <c r="D31" s="31"/>
      <c r="E31" s="31"/>
      <c r="F31" s="31"/>
      <c r="G31" s="31">
        <f t="shared" si="6"/>
        <v>0</v>
      </c>
    </row>
    <row r="32" spans="1:7" ht="18.75" x14ac:dyDescent="0.3">
      <c r="A32" s="52" t="s">
        <v>233</v>
      </c>
      <c r="B32" s="31"/>
      <c r="C32" s="31"/>
      <c r="D32" s="31"/>
      <c r="E32" s="31"/>
      <c r="F32" s="31"/>
      <c r="G32" s="31">
        <f t="shared" si="6"/>
        <v>0</v>
      </c>
    </row>
    <row r="33" spans="1:7" ht="18.75" x14ac:dyDescent="0.3">
      <c r="A33" s="54" t="s">
        <v>234</v>
      </c>
      <c r="B33" s="31"/>
      <c r="C33" s="31"/>
      <c r="D33" s="31"/>
      <c r="E33" s="31"/>
      <c r="F33" s="31"/>
      <c r="G33" s="31">
        <f t="shared" si="6"/>
        <v>0</v>
      </c>
    </row>
    <row r="34" spans="1:7" ht="18.75" x14ac:dyDescent="0.3">
      <c r="A34" s="52" t="s">
        <v>235</v>
      </c>
      <c r="B34" s="31"/>
      <c r="C34" s="31"/>
      <c r="D34" s="31"/>
      <c r="E34" s="31"/>
      <c r="F34" s="31"/>
      <c r="G34" s="31">
        <f t="shared" si="6"/>
        <v>0</v>
      </c>
    </row>
    <row r="35" spans="1:7" ht="18.75" x14ac:dyDescent="0.3">
      <c r="A35" s="52" t="s">
        <v>236</v>
      </c>
      <c r="B35" s="31"/>
      <c r="C35" s="31"/>
      <c r="D35" s="31"/>
      <c r="E35" s="31"/>
      <c r="F35" s="31"/>
      <c r="G35" s="31">
        <f t="shared" si="6"/>
        <v>0</v>
      </c>
    </row>
    <row r="36" spans="1:7" ht="18.75" x14ac:dyDescent="0.3">
      <c r="A36" s="52" t="s">
        <v>237</v>
      </c>
      <c r="B36" s="31"/>
      <c r="C36" s="31"/>
      <c r="D36" s="31"/>
      <c r="E36" s="31"/>
      <c r="F36" s="31"/>
      <c r="G36" s="31">
        <f t="shared" si="6"/>
        <v>0</v>
      </c>
    </row>
    <row r="37" spans="1:7" ht="18.75" x14ac:dyDescent="0.3">
      <c r="A37" s="52" t="s">
        <v>238</v>
      </c>
      <c r="B37" s="31"/>
      <c r="C37" s="31"/>
      <c r="D37" s="31"/>
      <c r="E37" s="31"/>
      <c r="F37" s="31"/>
      <c r="G37" s="31">
        <f t="shared" si="6"/>
        <v>0</v>
      </c>
    </row>
    <row r="38" spans="1:7" ht="18.75" x14ac:dyDescent="0.3">
      <c r="A38" s="55" t="s">
        <v>239</v>
      </c>
      <c r="B38" s="53">
        <f t="shared" ref="B38:F38" si="7">B39+B40+B41+B42+B43+B44+B45+B46+B47</f>
        <v>0</v>
      </c>
      <c r="C38" s="53">
        <f t="shared" si="7"/>
        <v>0</v>
      </c>
      <c r="D38" s="53">
        <f t="shared" si="7"/>
        <v>0</v>
      </c>
      <c r="E38" s="53">
        <f t="shared" si="7"/>
        <v>0</v>
      </c>
      <c r="F38" s="53">
        <f t="shared" si="7"/>
        <v>0</v>
      </c>
      <c r="G38" s="53">
        <f>G39+G40+G41+G42+G43+G44+G45+G46+G47</f>
        <v>0</v>
      </c>
    </row>
    <row r="39" spans="1:7" ht="18.75" x14ac:dyDescent="0.3">
      <c r="A39" s="52" t="s">
        <v>240</v>
      </c>
      <c r="B39" s="31"/>
      <c r="C39" s="31"/>
      <c r="D39" s="31"/>
      <c r="E39" s="31"/>
      <c r="F39" s="31"/>
      <c r="G39" s="31">
        <f>D39-E39</f>
        <v>0</v>
      </c>
    </row>
    <row r="40" spans="1:7" ht="18.75" x14ac:dyDescent="0.3">
      <c r="A40" s="52" t="s">
        <v>241</v>
      </c>
      <c r="B40" s="31"/>
      <c r="C40" s="31"/>
      <c r="D40" s="31"/>
      <c r="E40" s="31"/>
      <c r="F40" s="31"/>
      <c r="G40" s="31">
        <f t="shared" ref="G40:G47" si="8">D40-E40</f>
        <v>0</v>
      </c>
    </row>
    <row r="41" spans="1:7" ht="18.75" x14ac:dyDescent="0.3">
      <c r="A41" s="52" t="s">
        <v>242</v>
      </c>
      <c r="B41" s="31"/>
      <c r="C41" s="31"/>
      <c r="D41" s="31"/>
      <c r="E41" s="31"/>
      <c r="F41" s="31"/>
      <c r="G41" s="31">
        <f t="shared" si="8"/>
        <v>0</v>
      </c>
    </row>
    <row r="42" spans="1:7" ht="18.75" x14ac:dyDescent="0.3">
      <c r="A42" s="52" t="s">
        <v>243</v>
      </c>
      <c r="B42" s="31"/>
      <c r="C42" s="31"/>
      <c r="D42" s="31"/>
      <c r="E42" s="31"/>
      <c r="F42" s="31"/>
      <c r="G42" s="31">
        <f t="shared" si="8"/>
        <v>0</v>
      </c>
    </row>
    <row r="43" spans="1:7" ht="18.75" x14ac:dyDescent="0.3">
      <c r="A43" s="52" t="s">
        <v>244</v>
      </c>
      <c r="B43" s="31"/>
      <c r="C43" s="31"/>
      <c r="D43" s="31"/>
      <c r="E43" s="31"/>
      <c r="F43" s="31"/>
      <c r="G43" s="31">
        <f t="shared" si="8"/>
        <v>0</v>
      </c>
    </row>
    <row r="44" spans="1:7" ht="18.75" x14ac:dyDescent="0.3">
      <c r="A44" s="52" t="s">
        <v>245</v>
      </c>
      <c r="B44" s="31"/>
      <c r="C44" s="31"/>
      <c r="D44" s="31"/>
      <c r="E44" s="31"/>
      <c r="F44" s="31"/>
      <c r="G44" s="31">
        <f t="shared" si="8"/>
        <v>0</v>
      </c>
    </row>
    <row r="45" spans="1:7" ht="18.75" x14ac:dyDescent="0.3">
      <c r="A45" s="52" t="s">
        <v>246</v>
      </c>
      <c r="B45" s="31"/>
      <c r="C45" s="31"/>
      <c r="D45" s="31"/>
      <c r="E45" s="31"/>
      <c r="F45" s="31"/>
      <c r="G45" s="31">
        <f t="shared" si="8"/>
        <v>0</v>
      </c>
    </row>
    <row r="46" spans="1:7" ht="18.75" x14ac:dyDescent="0.3">
      <c r="A46" s="52" t="s">
        <v>247</v>
      </c>
      <c r="B46" s="31"/>
      <c r="C46" s="31"/>
      <c r="D46" s="31"/>
      <c r="E46" s="31"/>
      <c r="F46" s="31"/>
      <c r="G46" s="31">
        <f t="shared" si="8"/>
        <v>0</v>
      </c>
    </row>
    <row r="47" spans="1:7" ht="18.75" x14ac:dyDescent="0.3">
      <c r="A47" s="52" t="s">
        <v>248</v>
      </c>
      <c r="B47" s="31"/>
      <c r="C47" s="31"/>
      <c r="D47" s="31"/>
      <c r="E47" s="31"/>
      <c r="F47" s="31"/>
      <c r="G47" s="31">
        <f t="shared" si="8"/>
        <v>0</v>
      </c>
    </row>
    <row r="48" spans="1:7" ht="18.75" x14ac:dyDescent="0.3">
      <c r="A48" s="55" t="s">
        <v>249</v>
      </c>
      <c r="B48" s="53">
        <f t="shared" ref="B48:F48" si="9">B49+B50+B51+B52+B53+B54+B55+B56+B57</f>
        <v>0</v>
      </c>
      <c r="C48" s="53">
        <f t="shared" si="9"/>
        <v>0</v>
      </c>
      <c r="D48" s="53">
        <f t="shared" si="9"/>
        <v>0</v>
      </c>
      <c r="E48" s="53">
        <f t="shared" si="9"/>
        <v>0</v>
      </c>
      <c r="F48" s="53">
        <f t="shared" si="9"/>
        <v>0</v>
      </c>
      <c r="G48" s="53">
        <f>G49+G50+G51+G52+G53+G54+G55+G56+G57</f>
        <v>0</v>
      </c>
    </row>
    <row r="49" spans="1:7" ht="18.75" x14ac:dyDescent="0.3">
      <c r="A49" s="52" t="s">
        <v>250</v>
      </c>
      <c r="B49" s="31"/>
      <c r="C49" s="31"/>
      <c r="D49" s="31"/>
      <c r="E49" s="31"/>
      <c r="F49" s="31"/>
      <c r="G49" s="31">
        <f>D49-E49</f>
        <v>0</v>
      </c>
    </row>
    <row r="50" spans="1:7" ht="18.75" x14ac:dyDescent="0.3">
      <c r="A50" s="52" t="s">
        <v>251</v>
      </c>
      <c r="B50" s="31"/>
      <c r="C50" s="31"/>
      <c r="D50" s="31"/>
      <c r="E50" s="31"/>
      <c r="F50" s="31"/>
      <c r="G50" s="31">
        <f t="shared" ref="G50:G57" si="10">D50-E50</f>
        <v>0</v>
      </c>
    </row>
    <row r="51" spans="1:7" ht="18.75" x14ac:dyDescent="0.3">
      <c r="A51" s="52" t="s">
        <v>252</v>
      </c>
      <c r="B51" s="31"/>
      <c r="C51" s="31"/>
      <c r="D51" s="31"/>
      <c r="E51" s="31"/>
      <c r="F51" s="31"/>
      <c r="G51" s="31">
        <f t="shared" si="10"/>
        <v>0</v>
      </c>
    </row>
    <row r="52" spans="1:7" ht="18.75" x14ac:dyDescent="0.3">
      <c r="A52" s="52" t="s">
        <v>253</v>
      </c>
      <c r="B52" s="31"/>
      <c r="C52" s="31"/>
      <c r="D52" s="31"/>
      <c r="E52" s="31"/>
      <c r="F52" s="31"/>
      <c r="G52" s="31">
        <f t="shared" si="10"/>
        <v>0</v>
      </c>
    </row>
    <row r="53" spans="1:7" ht="18.75" x14ac:dyDescent="0.3">
      <c r="A53" s="52" t="s">
        <v>254</v>
      </c>
      <c r="B53" s="31"/>
      <c r="C53" s="31"/>
      <c r="D53" s="31"/>
      <c r="E53" s="31"/>
      <c r="F53" s="31"/>
      <c r="G53" s="31">
        <f t="shared" si="10"/>
        <v>0</v>
      </c>
    </row>
    <row r="54" spans="1:7" ht="18.75" x14ac:dyDescent="0.3">
      <c r="A54" s="52" t="s">
        <v>255</v>
      </c>
      <c r="B54" s="31"/>
      <c r="C54" s="31"/>
      <c r="D54" s="31"/>
      <c r="E54" s="31"/>
      <c r="F54" s="31"/>
      <c r="G54" s="31">
        <f t="shared" si="10"/>
        <v>0</v>
      </c>
    </row>
    <row r="55" spans="1:7" ht="18.75" x14ac:dyDescent="0.3">
      <c r="A55" s="52" t="s">
        <v>256</v>
      </c>
      <c r="B55" s="31"/>
      <c r="C55" s="31"/>
      <c r="D55" s="31"/>
      <c r="E55" s="31"/>
      <c r="F55" s="31"/>
      <c r="G55" s="31">
        <f t="shared" si="10"/>
        <v>0</v>
      </c>
    </row>
    <row r="56" spans="1:7" ht="18.75" x14ac:dyDescent="0.3">
      <c r="A56" s="52" t="s">
        <v>257</v>
      </c>
      <c r="B56" s="31"/>
      <c r="C56" s="31"/>
      <c r="D56" s="31"/>
      <c r="E56" s="31"/>
      <c r="F56" s="31"/>
      <c r="G56" s="31">
        <f t="shared" si="10"/>
        <v>0</v>
      </c>
    </row>
    <row r="57" spans="1:7" ht="18.75" x14ac:dyDescent="0.3">
      <c r="A57" s="52" t="s">
        <v>258</v>
      </c>
      <c r="B57" s="31"/>
      <c r="C57" s="31"/>
      <c r="D57" s="31"/>
      <c r="E57" s="31"/>
      <c r="F57" s="31"/>
      <c r="G57" s="31">
        <f t="shared" si="10"/>
        <v>0</v>
      </c>
    </row>
    <row r="58" spans="1:7" ht="18.75" x14ac:dyDescent="0.3">
      <c r="A58" s="50" t="s">
        <v>259</v>
      </c>
      <c r="B58" s="31">
        <f t="shared" ref="B58:F58" si="11">B59+B60+B61</f>
        <v>0</v>
      </c>
      <c r="C58" s="31">
        <f t="shared" si="11"/>
        <v>0</v>
      </c>
      <c r="D58" s="31">
        <f t="shared" si="11"/>
        <v>0</v>
      </c>
      <c r="E58" s="31">
        <f t="shared" si="11"/>
        <v>0</v>
      </c>
      <c r="F58" s="31">
        <f t="shared" si="11"/>
        <v>0</v>
      </c>
      <c r="G58" s="31">
        <f>G59+G60+G61</f>
        <v>0</v>
      </c>
    </row>
    <row r="59" spans="1:7" ht="18.75" x14ac:dyDescent="0.3">
      <c r="A59" s="52" t="s">
        <v>260</v>
      </c>
      <c r="B59" s="31"/>
      <c r="C59" s="31"/>
      <c r="D59" s="31"/>
      <c r="E59" s="31"/>
      <c r="F59" s="31"/>
      <c r="G59" s="31">
        <f>D59-E59</f>
        <v>0</v>
      </c>
    </row>
    <row r="60" spans="1:7" ht="18.75" x14ac:dyDescent="0.3">
      <c r="A60" s="52" t="s">
        <v>261</v>
      </c>
      <c r="B60" s="31"/>
      <c r="C60" s="31"/>
      <c r="D60" s="31"/>
      <c r="E60" s="31"/>
      <c r="F60" s="31"/>
      <c r="G60" s="31">
        <f t="shared" ref="G60:G61" si="12">D60-E60</f>
        <v>0</v>
      </c>
    </row>
    <row r="61" spans="1:7" ht="18.75" x14ac:dyDescent="0.3">
      <c r="A61" s="52" t="s">
        <v>262</v>
      </c>
      <c r="B61" s="31"/>
      <c r="C61" s="31"/>
      <c r="D61" s="31"/>
      <c r="E61" s="31"/>
      <c r="F61" s="31"/>
      <c r="G61" s="31">
        <f t="shared" si="12"/>
        <v>0</v>
      </c>
    </row>
    <row r="62" spans="1:7" ht="18.75" x14ac:dyDescent="0.3">
      <c r="A62" s="56" t="s">
        <v>263</v>
      </c>
      <c r="B62" s="53">
        <f t="shared" ref="B62:F62" si="13">B63+B64+B65+B66+B67+B68+B69+B70</f>
        <v>0</v>
      </c>
      <c r="C62" s="53">
        <f t="shared" si="13"/>
        <v>0</v>
      </c>
      <c r="D62" s="53">
        <f t="shared" si="13"/>
        <v>0</v>
      </c>
      <c r="E62" s="53">
        <f t="shared" si="13"/>
        <v>0</v>
      </c>
      <c r="F62" s="53">
        <f t="shared" si="13"/>
        <v>0</v>
      </c>
      <c r="G62" s="53">
        <f>G63+G64+G65+G66+G67+G68+G69+G70</f>
        <v>0</v>
      </c>
    </row>
    <row r="63" spans="1:7" ht="18.75" x14ac:dyDescent="0.3">
      <c r="A63" s="52" t="s">
        <v>264</v>
      </c>
      <c r="B63" s="31"/>
      <c r="C63" s="31"/>
      <c r="D63" s="31"/>
      <c r="E63" s="31"/>
      <c r="F63" s="31"/>
      <c r="G63" s="31">
        <f>D63-E63</f>
        <v>0</v>
      </c>
    </row>
    <row r="64" spans="1:7" ht="18.75" x14ac:dyDescent="0.3">
      <c r="A64" s="52" t="s">
        <v>265</v>
      </c>
      <c r="B64" s="31"/>
      <c r="C64" s="31"/>
      <c r="D64" s="31"/>
      <c r="E64" s="31"/>
      <c r="F64" s="31"/>
      <c r="G64" s="31">
        <f t="shared" ref="G64:G70" si="14">D64-E64</f>
        <v>0</v>
      </c>
    </row>
    <row r="65" spans="1:7" ht="18.75" x14ac:dyDescent="0.3">
      <c r="A65" s="52" t="s">
        <v>266</v>
      </c>
      <c r="B65" s="31"/>
      <c r="C65" s="31"/>
      <c r="D65" s="31"/>
      <c r="E65" s="31"/>
      <c r="F65" s="31"/>
      <c r="G65" s="31">
        <f t="shared" si="14"/>
        <v>0</v>
      </c>
    </row>
    <row r="66" spans="1:7" ht="18.75" x14ac:dyDescent="0.3">
      <c r="A66" s="52" t="s">
        <v>267</v>
      </c>
      <c r="B66" s="31"/>
      <c r="C66" s="31"/>
      <c r="D66" s="31"/>
      <c r="E66" s="31"/>
      <c r="F66" s="31"/>
      <c r="G66" s="31">
        <f t="shared" si="14"/>
        <v>0</v>
      </c>
    </row>
    <row r="67" spans="1:7" ht="18.75" x14ac:dyDescent="0.3">
      <c r="A67" s="52" t="s">
        <v>268</v>
      </c>
      <c r="B67" s="31"/>
      <c r="C67" s="31"/>
      <c r="D67" s="31"/>
      <c r="E67" s="31"/>
      <c r="F67" s="31"/>
      <c r="G67" s="31">
        <f t="shared" si="14"/>
        <v>0</v>
      </c>
    </row>
    <row r="68" spans="1:7" ht="18.75" x14ac:dyDescent="0.3">
      <c r="A68" s="52" t="s">
        <v>25</v>
      </c>
      <c r="B68" s="31"/>
      <c r="C68" s="31"/>
      <c r="D68" s="31"/>
      <c r="E68" s="31"/>
      <c r="F68" s="31"/>
      <c r="G68" s="31">
        <f t="shared" si="14"/>
        <v>0</v>
      </c>
    </row>
    <row r="69" spans="1:7" ht="18.75" x14ac:dyDescent="0.3">
      <c r="A69" s="52" t="s">
        <v>269</v>
      </c>
      <c r="B69" s="31"/>
      <c r="C69" s="31"/>
      <c r="D69" s="31"/>
      <c r="E69" s="31"/>
      <c r="F69" s="31"/>
      <c r="G69" s="31">
        <f t="shared" si="14"/>
        <v>0</v>
      </c>
    </row>
    <row r="70" spans="1:7" ht="18.75" x14ac:dyDescent="0.3">
      <c r="A70" s="52" t="s">
        <v>270</v>
      </c>
      <c r="B70" s="31"/>
      <c r="C70" s="31"/>
      <c r="D70" s="31"/>
      <c r="E70" s="31"/>
      <c r="F70" s="31"/>
      <c r="G70" s="31">
        <f t="shared" si="14"/>
        <v>0</v>
      </c>
    </row>
    <row r="71" spans="1:7" ht="18.75" x14ac:dyDescent="0.3">
      <c r="A71" s="50" t="s">
        <v>271</v>
      </c>
      <c r="B71" s="31">
        <f t="shared" ref="B71:F71" si="15">B72+B73+B74</f>
        <v>0</v>
      </c>
      <c r="C71" s="31">
        <f t="shared" si="15"/>
        <v>0</v>
      </c>
      <c r="D71" s="31">
        <f t="shared" si="15"/>
        <v>0</v>
      </c>
      <c r="E71" s="31">
        <f t="shared" si="15"/>
        <v>0</v>
      </c>
      <c r="F71" s="31">
        <f t="shared" si="15"/>
        <v>0</v>
      </c>
      <c r="G71" s="31">
        <f>G72+G73+G74</f>
        <v>0</v>
      </c>
    </row>
    <row r="72" spans="1:7" ht="18.75" x14ac:dyDescent="0.3">
      <c r="A72" s="52" t="s">
        <v>272</v>
      </c>
      <c r="B72" s="31"/>
      <c r="C72" s="31"/>
      <c r="D72" s="31"/>
      <c r="E72" s="31"/>
      <c r="F72" s="31"/>
      <c r="G72" s="31">
        <f>D72-E72</f>
        <v>0</v>
      </c>
    </row>
    <row r="73" spans="1:7" ht="18.75" x14ac:dyDescent="0.3">
      <c r="A73" s="52" t="s">
        <v>273</v>
      </c>
      <c r="B73" s="31"/>
      <c r="C73" s="31"/>
      <c r="D73" s="31"/>
      <c r="E73" s="31"/>
      <c r="F73" s="31"/>
      <c r="G73" s="31">
        <f t="shared" ref="G73:G74" si="16">D73-E73</f>
        <v>0</v>
      </c>
    </row>
    <row r="74" spans="1:7" ht="18.75" x14ac:dyDescent="0.3">
      <c r="A74" s="52" t="s">
        <v>274</v>
      </c>
      <c r="B74" s="31"/>
      <c r="C74" s="31"/>
      <c r="D74" s="31"/>
      <c r="E74" s="31"/>
      <c r="F74" s="31"/>
      <c r="G74" s="31">
        <f t="shared" si="16"/>
        <v>0</v>
      </c>
    </row>
    <row r="75" spans="1:7" ht="18.75" x14ac:dyDescent="0.3">
      <c r="A75" s="50" t="s">
        <v>138</v>
      </c>
      <c r="B75" s="53">
        <f t="shared" ref="B75:F75" si="17">B76+B77+B78+B79+B80+B81+B82</f>
        <v>0</v>
      </c>
      <c r="C75" s="53">
        <f t="shared" si="17"/>
        <v>0</v>
      </c>
      <c r="D75" s="53">
        <f t="shared" si="17"/>
        <v>0</v>
      </c>
      <c r="E75" s="53">
        <f t="shared" si="17"/>
        <v>0</v>
      </c>
      <c r="F75" s="53">
        <f t="shared" si="17"/>
        <v>0</v>
      </c>
      <c r="G75" s="53">
        <f>G76+G77+G78+G79+G80+G81+G82</f>
        <v>0</v>
      </c>
    </row>
    <row r="76" spans="1:7" ht="18.75" x14ac:dyDescent="0.3">
      <c r="A76" s="52" t="s">
        <v>275</v>
      </c>
      <c r="B76" s="31"/>
      <c r="C76" s="31"/>
      <c r="D76" s="31"/>
      <c r="E76" s="31"/>
      <c r="F76" s="31"/>
      <c r="G76" s="31">
        <f>D76-E76</f>
        <v>0</v>
      </c>
    </row>
    <row r="77" spans="1:7" ht="18.75" x14ac:dyDescent="0.3">
      <c r="A77" s="52" t="s">
        <v>276</v>
      </c>
      <c r="B77" s="31"/>
      <c r="C77" s="31"/>
      <c r="D77" s="31"/>
      <c r="E77" s="31"/>
      <c r="F77" s="31"/>
      <c r="G77" s="31">
        <f t="shared" ref="G77:G82" si="18">D77-E77</f>
        <v>0</v>
      </c>
    </row>
    <row r="78" spans="1:7" ht="18.75" x14ac:dyDescent="0.3">
      <c r="A78" s="52" t="s">
        <v>277</v>
      </c>
      <c r="B78" s="31"/>
      <c r="C78" s="31"/>
      <c r="D78" s="31"/>
      <c r="E78" s="31"/>
      <c r="F78" s="31"/>
      <c r="G78" s="31">
        <f t="shared" si="18"/>
        <v>0</v>
      </c>
    </row>
    <row r="79" spans="1:7" ht="18.75" x14ac:dyDescent="0.3">
      <c r="A79" s="52" t="s">
        <v>278</v>
      </c>
      <c r="B79" s="31"/>
      <c r="C79" s="31"/>
      <c r="D79" s="31"/>
      <c r="E79" s="31"/>
      <c r="F79" s="31"/>
      <c r="G79" s="31">
        <f t="shared" si="18"/>
        <v>0</v>
      </c>
    </row>
    <row r="80" spans="1:7" ht="18.75" x14ac:dyDescent="0.3">
      <c r="A80" s="52" t="s">
        <v>279</v>
      </c>
      <c r="B80" s="31"/>
      <c r="C80" s="31"/>
      <c r="D80" s="31"/>
      <c r="E80" s="31"/>
      <c r="F80" s="31"/>
      <c r="G80" s="31">
        <f t="shared" si="18"/>
        <v>0</v>
      </c>
    </row>
    <row r="81" spans="1:7" ht="18.75" x14ac:dyDescent="0.3">
      <c r="A81" s="52" t="s">
        <v>280</v>
      </c>
      <c r="B81" s="31"/>
      <c r="C81" s="31"/>
      <c r="D81" s="31"/>
      <c r="E81" s="31"/>
      <c r="F81" s="31"/>
      <c r="G81" s="31">
        <f t="shared" si="18"/>
        <v>0</v>
      </c>
    </row>
    <row r="82" spans="1:7" ht="18.75" x14ac:dyDescent="0.3">
      <c r="A82" s="52" t="s">
        <v>281</v>
      </c>
      <c r="B82" s="31"/>
      <c r="C82" s="31"/>
      <c r="D82" s="31"/>
      <c r="E82" s="31"/>
      <c r="F82" s="31"/>
      <c r="G82" s="31">
        <f t="shared" si="18"/>
        <v>0</v>
      </c>
    </row>
    <row r="83" spans="1:7" ht="18.75" x14ac:dyDescent="0.3">
      <c r="A83" s="50" t="s">
        <v>282</v>
      </c>
      <c r="B83" s="31">
        <f>B84+B92+B102+B112+B122+B132+B136+B145+B149</f>
        <v>0</v>
      </c>
      <c r="C83" s="31">
        <f t="shared" ref="C83:G83" si="19">C84+C92+C102+C112+C122+C132+C136+C145+C149</f>
        <v>0</v>
      </c>
      <c r="D83" s="31">
        <f t="shared" si="19"/>
        <v>0</v>
      </c>
      <c r="E83" s="31">
        <f t="shared" si="19"/>
        <v>0</v>
      </c>
      <c r="F83" s="31">
        <f t="shared" si="19"/>
        <v>0</v>
      </c>
      <c r="G83" s="31">
        <f t="shared" si="19"/>
        <v>0</v>
      </c>
    </row>
    <row r="84" spans="1:7" ht="18.75" x14ac:dyDescent="0.3">
      <c r="A84" s="50" t="s">
        <v>283</v>
      </c>
      <c r="B84" s="53">
        <f t="shared" ref="B84:G84" si="20">B85+B86+B87+B88+B89+B90+B91</f>
        <v>0</v>
      </c>
      <c r="C84" s="53">
        <f t="shared" si="20"/>
        <v>0</v>
      </c>
      <c r="D84" s="53">
        <f t="shared" si="20"/>
        <v>0</v>
      </c>
      <c r="E84" s="53">
        <f t="shared" si="20"/>
        <v>0</v>
      </c>
      <c r="F84" s="53">
        <f t="shared" si="20"/>
        <v>0</v>
      </c>
      <c r="G84" s="53">
        <f t="shared" si="20"/>
        <v>0</v>
      </c>
    </row>
    <row r="85" spans="1:7" ht="18.75" x14ac:dyDescent="0.3">
      <c r="A85" s="52" t="s">
        <v>212</v>
      </c>
      <c r="B85" s="31"/>
      <c r="C85" s="31"/>
      <c r="D85" s="31"/>
      <c r="E85" s="31"/>
      <c r="F85" s="31"/>
      <c r="G85" s="31">
        <f>D85-E85</f>
        <v>0</v>
      </c>
    </row>
    <row r="86" spans="1:7" ht="18.75" x14ac:dyDescent="0.3">
      <c r="A86" s="52" t="s">
        <v>213</v>
      </c>
      <c r="B86" s="31"/>
      <c r="C86" s="31"/>
      <c r="D86" s="31"/>
      <c r="E86" s="31"/>
      <c r="F86" s="31"/>
      <c r="G86" s="31">
        <f t="shared" ref="G86:G91" si="21">D86-E86</f>
        <v>0</v>
      </c>
    </row>
    <row r="87" spans="1:7" ht="18.75" x14ac:dyDescent="0.3">
      <c r="A87" s="52" t="s">
        <v>214</v>
      </c>
      <c r="B87" s="31"/>
      <c r="C87" s="31"/>
      <c r="D87" s="31"/>
      <c r="E87" s="31"/>
      <c r="F87" s="31"/>
      <c r="G87" s="31">
        <f t="shared" si="21"/>
        <v>0</v>
      </c>
    </row>
    <row r="88" spans="1:7" ht="18.75" x14ac:dyDescent="0.3">
      <c r="A88" s="52" t="s">
        <v>215</v>
      </c>
      <c r="B88" s="31"/>
      <c r="C88" s="31"/>
      <c r="D88" s="31"/>
      <c r="E88" s="31"/>
      <c r="F88" s="31"/>
      <c r="G88" s="31">
        <f t="shared" si="21"/>
        <v>0</v>
      </c>
    </row>
    <row r="89" spans="1:7" ht="18.75" x14ac:dyDescent="0.3">
      <c r="A89" s="52" t="s">
        <v>216</v>
      </c>
      <c r="B89" s="31"/>
      <c r="C89" s="31"/>
      <c r="D89" s="31"/>
      <c r="E89" s="31"/>
      <c r="F89" s="31"/>
      <c r="G89" s="31">
        <f t="shared" si="21"/>
        <v>0</v>
      </c>
    </row>
    <row r="90" spans="1:7" ht="18.75" x14ac:dyDescent="0.3">
      <c r="A90" s="52" t="s">
        <v>217</v>
      </c>
      <c r="B90" s="31"/>
      <c r="C90" s="31"/>
      <c r="D90" s="31"/>
      <c r="E90" s="31"/>
      <c r="F90" s="31"/>
      <c r="G90" s="31">
        <f t="shared" si="21"/>
        <v>0</v>
      </c>
    </row>
    <row r="91" spans="1:7" ht="18.75" x14ac:dyDescent="0.3">
      <c r="A91" s="52" t="s">
        <v>218</v>
      </c>
      <c r="B91" s="31"/>
      <c r="C91" s="31"/>
      <c r="D91" s="31"/>
      <c r="E91" s="31"/>
      <c r="F91" s="31"/>
      <c r="G91" s="31">
        <f t="shared" si="21"/>
        <v>0</v>
      </c>
    </row>
    <row r="92" spans="1:7" ht="18.75" x14ac:dyDescent="0.3">
      <c r="A92" s="50" t="s">
        <v>284</v>
      </c>
      <c r="B92" s="53">
        <f t="shared" ref="B92:G92" si="22">B93+B94+B95+B96+B97+B98+B99+B100+B101</f>
        <v>0</v>
      </c>
      <c r="C92" s="53">
        <f t="shared" si="22"/>
        <v>0</v>
      </c>
      <c r="D92" s="53">
        <f t="shared" si="22"/>
        <v>0</v>
      </c>
      <c r="E92" s="53">
        <f t="shared" si="22"/>
        <v>0</v>
      </c>
      <c r="F92" s="53">
        <f t="shared" si="22"/>
        <v>0</v>
      </c>
      <c r="G92" s="53">
        <f t="shared" si="22"/>
        <v>0</v>
      </c>
    </row>
    <row r="93" spans="1:7" ht="37.5" x14ac:dyDescent="0.3">
      <c r="A93" s="54" t="s">
        <v>220</v>
      </c>
      <c r="B93" s="31"/>
      <c r="C93" s="31"/>
      <c r="D93" s="31"/>
      <c r="E93" s="31"/>
      <c r="F93" s="31"/>
      <c r="G93" s="31">
        <f>D93-E93</f>
        <v>0</v>
      </c>
    </row>
    <row r="94" spans="1:7" ht="18.75" x14ac:dyDescent="0.3">
      <c r="A94" s="52" t="s">
        <v>221</v>
      </c>
      <c r="B94" s="31"/>
      <c r="C94" s="31"/>
      <c r="D94" s="31"/>
      <c r="E94" s="31"/>
      <c r="F94" s="31"/>
      <c r="G94" s="31">
        <f t="shared" ref="G94:G101" si="23">D94-E94</f>
        <v>0</v>
      </c>
    </row>
    <row r="95" spans="1:7" ht="18.75" x14ac:dyDescent="0.3">
      <c r="A95" s="52" t="s">
        <v>222</v>
      </c>
      <c r="B95" s="31"/>
      <c r="C95" s="31"/>
      <c r="D95" s="31"/>
      <c r="E95" s="31"/>
      <c r="F95" s="31"/>
      <c r="G95" s="31">
        <f t="shared" si="23"/>
        <v>0</v>
      </c>
    </row>
    <row r="96" spans="1:7" ht="18.75" x14ac:dyDescent="0.3">
      <c r="A96" s="52" t="s">
        <v>223</v>
      </c>
      <c r="B96" s="31"/>
      <c r="C96" s="31"/>
      <c r="D96" s="31"/>
      <c r="E96" s="31"/>
      <c r="F96" s="31"/>
      <c r="G96" s="31">
        <f t="shared" si="23"/>
        <v>0</v>
      </c>
    </row>
    <row r="97" spans="1:7" ht="18.75" x14ac:dyDescent="0.3">
      <c r="A97" s="52" t="s">
        <v>224</v>
      </c>
      <c r="B97" s="31"/>
      <c r="C97" s="31"/>
      <c r="D97" s="31"/>
      <c r="E97" s="31"/>
      <c r="F97" s="31"/>
      <c r="G97" s="31">
        <f t="shared" si="23"/>
        <v>0</v>
      </c>
    </row>
    <row r="98" spans="1:7" ht="18.75" x14ac:dyDescent="0.3">
      <c r="A98" s="52" t="s">
        <v>225</v>
      </c>
      <c r="B98" s="31"/>
      <c r="C98" s="31"/>
      <c r="D98" s="31"/>
      <c r="E98" s="31"/>
      <c r="F98" s="31"/>
      <c r="G98" s="31">
        <f t="shared" si="23"/>
        <v>0</v>
      </c>
    </row>
    <row r="99" spans="1:7" ht="18.75" x14ac:dyDescent="0.3">
      <c r="A99" s="52" t="s">
        <v>226</v>
      </c>
      <c r="B99" s="31"/>
      <c r="C99" s="31"/>
      <c r="D99" s="31"/>
      <c r="E99" s="31"/>
      <c r="F99" s="31"/>
      <c r="G99" s="31">
        <f t="shared" si="23"/>
        <v>0</v>
      </c>
    </row>
    <row r="100" spans="1:7" ht="18.75" x14ac:dyDescent="0.3">
      <c r="A100" s="52" t="s">
        <v>227</v>
      </c>
      <c r="B100" s="31"/>
      <c r="C100" s="31"/>
      <c r="D100" s="31"/>
      <c r="E100" s="31"/>
      <c r="F100" s="31"/>
      <c r="G100" s="31">
        <f t="shared" si="23"/>
        <v>0</v>
      </c>
    </row>
    <row r="101" spans="1:7" ht="18.75" x14ac:dyDescent="0.3">
      <c r="A101" s="52" t="s">
        <v>228</v>
      </c>
      <c r="B101" s="31"/>
      <c r="C101" s="31"/>
      <c r="D101" s="31"/>
      <c r="E101" s="31"/>
      <c r="F101" s="31"/>
      <c r="G101" s="31">
        <f t="shared" si="23"/>
        <v>0</v>
      </c>
    </row>
    <row r="102" spans="1:7" ht="18.75" x14ac:dyDescent="0.3">
      <c r="A102" s="50" t="s">
        <v>229</v>
      </c>
      <c r="B102" s="53">
        <f t="shared" ref="B102:G102" si="24">B103+B104+B105+B106+B107+B108+B109+B110+B111</f>
        <v>0</v>
      </c>
      <c r="C102" s="53">
        <f t="shared" si="24"/>
        <v>0</v>
      </c>
      <c r="D102" s="53">
        <f t="shared" si="24"/>
        <v>0</v>
      </c>
      <c r="E102" s="53">
        <f t="shared" si="24"/>
        <v>0</v>
      </c>
      <c r="F102" s="53">
        <f t="shared" si="24"/>
        <v>0</v>
      </c>
      <c r="G102" s="53">
        <f t="shared" si="24"/>
        <v>0</v>
      </c>
    </row>
    <row r="103" spans="1:7" ht="18.75" x14ac:dyDescent="0.3">
      <c r="A103" s="52" t="s">
        <v>230</v>
      </c>
      <c r="B103" s="31"/>
      <c r="C103" s="31"/>
      <c r="D103" s="31"/>
      <c r="E103" s="31"/>
      <c r="F103" s="31"/>
      <c r="G103" s="31">
        <f>D103-E103</f>
        <v>0</v>
      </c>
    </row>
    <row r="104" spans="1:7" ht="18.75" x14ac:dyDescent="0.3">
      <c r="A104" s="52" t="s">
        <v>231</v>
      </c>
      <c r="B104" s="31"/>
      <c r="C104" s="31"/>
      <c r="D104" s="31"/>
      <c r="E104" s="31"/>
      <c r="F104" s="31"/>
      <c r="G104" s="31">
        <f t="shared" ref="G104:G111" si="25">D104-E104</f>
        <v>0</v>
      </c>
    </row>
    <row r="105" spans="1:7" ht="18.75" x14ac:dyDescent="0.3">
      <c r="A105" s="52" t="s">
        <v>232</v>
      </c>
      <c r="B105" s="31"/>
      <c r="C105" s="31"/>
      <c r="D105" s="31"/>
      <c r="E105" s="31"/>
      <c r="F105" s="31"/>
      <c r="G105" s="31">
        <f t="shared" si="25"/>
        <v>0</v>
      </c>
    </row>
    <row r="106" spans="1:7" ht="18.75" x14ac:dyDescent="0.3">
      <c r="A106" s="52" t="s">
        <v>233</v>
      </c>
      <c r="B106" s="31"/>
      <c r="C106" s="31"/>
      <c r="D106" s="31"/>
      <c r="E106" s="31"/>
      <c r="F106" s="31"/>
      <c r="G106" s="31">
        <f t="shared" si="25"/>
        <v>0</v>
      </c>
    </row>
    <row r="107" spans="1:7" ht="18.75" x14ac:dyDescent="0.3">
      <c r="A107" s="54" t="s">
        <v>234</v>
      </c>
      <c r="B107" s="31"/>
      <c r="C107" s="31"/>
      <c r="D107" s="31"/>
      <c r="E107" s="31"/>
      <c r="F107" s="31"/>
      <c r="G107" s="31">
        <f t="shared" si="25"/>
        <v>0</v>
      </c>
    </row>
    <row r="108" spans="1:7" ht="18.75" x14ac:dyDescent="0.3">
      <c r="A108" s="52" t="s">
        <v>235</v>
      </c>
      <c r="B108" s="31"/>
      <c r="C108" s="31"/>
      <c r="D108" s="31"/>
      <c r="E108" s="31"/>
      <c r="F108" s="31"/>
      <c r="G108" s="31">
        <f t="shared" si="25"/>
        <v>0</v>
      </c>
    </row>
    <row r="109" spans="1:7" ht="18.75" x14ac:dyDescent="0.3">
      <c r="A109" s="52" t="s">
        <v>236</v>
      </c>
      <c r="B109" s="31"/>
      <c r="C109" s="31"/>
      <c r="D109" s="31"/>
      <c r="E109" s="31"/>
      <c r="F109" s="31"/>
      <c r="G109" s="31">
        <f t="shared" si="25"/>
        <v>0</v>
      </c>
    </row>
    <row r="110" spans="1:7" ht="18.75" x14ac:dyDescent="0.3">
      <c r="A110" s="52" t="s">
        <v>237</v>
      </c>
      <c r="B110" s="31"/>
      <c r="C110" s="31"/>
      <c r="D110" s="31"/>
      <c r="E110" s="31"/>
      <c r="F110" s="31"/>
      <c r="G110" s="31">
        <f t="shared" si="25"/>
        <v>0</v>
      </c>
    </row>
    <row r="111" spans="1:7" ht="18.75" x14ac:dyDescent="0.3">
      <c r="A111" s="52" t="s">
        <v>238</v>
      </c>
      <c r="B111" s="31"/>
      <c r="C111" s="31"/>
      <c r="D111" s="31"/>
      <c r="E111" s="31"/>
      <c r="F111" s="31"/>
      <c r="G111" s="31">
        <f t="shared" si="25"/>
        <v>0</v>
      </c>
    </row>
    <row r="112" spans="1:7" ht="18.75" x14ac:dyDescent="0.3">
      <c r="A112" s="55" t="s">
        <v>239</v>
      </c>
      <c r="B112" s="53">
        <f t="shared" ref="B112:G112" si="26">B113+B114+B115+B116+B117+B118+B119+B120+B121</f>
        <v>0</v>
      </c>
      <c r="C112" s="53">
        <f t="shared" si="26"/>
        <v>0</v>
      </c>
      <c r="D112" s="53">
        <f t="shared" si="26"/>
        <v>0</v>
      </c>
      <c r="E112" s="53">
        <f t="shared" si="26"/>
        <v>0</v>
      </c>
      <c r="F112" s="53">
        <f t="shared" si="26"/>
        <v>0</v>
      </c>
      <c r="G112" s="53">
        <f t="shared" si="26"/>
        <v>0</v>
      </c>
    </row>
    <row r="113" spans="1:7" ht="18.75" x14ac:dyDescent="0.3">
      <c r="A113" s="52" t="s">
        <v>240</v>
      </c>
      <c r="B113" s="31"/>
      <c r="C113" s="31"/>
      <c r="D113" s="31"/>
      <c r="E113" s="31"/>
      <c r="F113" s="31"/>
      <c r="G113" s="31">
        <f>D113-E113</f>
        <v>0</v>
      </c>
    </row>
    <row r="114" spans="1:7" ht="18.75" x14ac:dyDescent="0.3">
      <c r="A114" s="52" t="s">
        <v>241</v>
      </c>
      <c r="B114" s="31"/>
      <c r="C114" s="31"/>
      <c r="D114" s="31"/>
      <c r="E114" s="31"/>
      <c r="F114" s="31"/>
      <c r="G114" s="31">
        <f t="shared" ref="G114:G121" si="27">D114-E114</f>
        <v>0</v>
      </c>
    </row>
    <row r="115" spans="1:7" ht="18.75" x14ac:dyDescent="0.3">
      <c r="A115" s="52" t="s">
        <v>242</v>
      </c>
      <c r="B115" s="31"/>
      <c r="C115" s="31"/>
      <c r="D115" s="31"/>
      <c r="E115" s="31"/>
      <c r="F115" s="31"/>
      <c r="G115" s="31">
        <f t="shared" si="27"/>
        <v>0</v>
      </c>
    </row>
    <row r="116" spans="1:7" ht="18.75" x14ac:dyDescent="0.3">
      <c r="A116" s="52" t="s">
        <v>243</v>
      </c>
      <c r="B116" s="31"/>
      <c r="C116" s="31"/>
      <c r="D116" s="31"/>
      <c r="E116" s="31"/>
      <c r="F116" s="31"/>
      <c r="G116" s="31">
        <f t="shared" si="27"/>
        <v>0</v>
      </c>
    </row>
    <row r="117" spans="1:7" ht="18.75" x14ac:dyDescent="0.3">
      <c r="A117" s="52" t="s">
        <v>244</v>
      </c>
      <c r="B117" s="31"/>
      <c r="C117" s="31"/>
      <c r="D117" s="31"/>
      <c r="E117" s="31"/>
      <c r="F117" s="31"/>
      <c r="G117" s="31">
        <f t="shared" si="27"/>
        <v>0</v>
      </c>
    </row>
    <row r="118" spans="1:7" ht="18.75" x14ac:dyDescent="0.3">
      <c r="A118" s="52" t="s">
        <v>245</v>
      </c>
      <c r="B118" s="31"/>
      <c r="C118" s="31"/>
      <c r="D118" s="31"/>
      <c r="E118" s="31"/>
      <c r="F118" s="31"/>
      <c r="G118" s="31">
        <f t="shared" si="27"/>
        <v>0</v>
      </c>
    </row>
    <row r="119" spans="1:7" ht="18.75" x14ac:dyDescent="0.3">
      <c r="A119" s="52" t="s">
        <v>246</v>
      </c>
      <c r="B119" s="31"/>
      <c r="C119" s="31"/>
      <c r="D119" s="31"/>
      <c r="E119" s="31"/>
      <c r="F119" s="31"/>
      <c r="G119" s="31">
        <f t="shared" si="27"/>
        <v>0</v>
      </c>
    </row>
    <row r="120" spans="1:7" ht="18.75" x14ac:dyDescent="0.3">
      <c r="A120" s="52" t="s">
        <v>247</v>
      </c>
      <c r="B120" s="31"/>
      <c r="C120" s="31"/>
      <c r="D120" s="31"/>
      <c r="E120" s="31"/>
      <c r="F120" s="31"/>
      <c r="G120" s="31">
        <f t="shared" si="27"/>
        <v>0</v>
      </c>
    </row>
    <row r="121" spans="1:7" ht="18.75" x14ac:dyDescent="0.3">
      <c r="A121" s="52" t="s">
        <v>248</v>
      </c>
      <c r="B121" s="31"/>
      <c r="C121" s="31"/>
      <c r="D121" s="31"/>
      <c r="E121" s="31"/>
      <c r="F121" s="31"/>
      <c r="G121" s="31">
        <f t="shared" si="27"/>
        <v>0</v>
      </c>
    </row>
    <row r="122" spans="1:7" ht="18.75" x14ac:dyDescent="0.3">
      <c r="A122" s="55" t="s">
        <v>249</v>
      </c>
      <c r="B122" s="31">
        <f t="shared" ref="B122:F122" si="28">B123+B124+B125+B126+B127+B128+B129+B130+B131</f>
        <v>0</v>
      </c>
      <c r="C122" s="31">
        <f t="shared" si="28"/>
        <v>0</v>
      </c>
      <c r="D122" s="31">
        <f t="shared" si="28"/>
        <v>0</v>
      </c>
      <c r="E122" s="31">
        <f t="shared" si="28"/>
        <v>0</v>
      </c>
      <c r="F122" s="31">
        <f t="shared" si="28"/>
        <v>0</v>
      </c>
      <c r="G122" s="31">
        <f>G123+G124+G125+G126+G127+G128+G129+G130+G131</f>
        <v>0</v>
      </c>
    </row>
    <row r="123" spans="1:7" ht="18.75" x14ac:dyDescent="0.3">
      <c r="A123" s="52" t="s">
        <v>250</v>
      </c>
      <c r="B123" s="31"/>
      <c r="C123" s="31"/>
      <c r="D123" s="31"/>
      <c r="E123" s="31"/>
      <c r="F123" s="31"/>
      <c r="G123" s="31">
        <f>D123-E123</f>
        <v>0</v>
      </c>
    </row>
    <row r="124" spans="1:7" ht="18.75" x14ac:dyDescent="0.3">
      <c r="A124" s="52" t="s">
        <v>251</v>
      </c>
      <c r="B124" s="31"/>
      <c r="C124" s="31"/>
      <c r="D124" s="31"/>
      <c r="E124" s="31"/>
      <c r="F124" s="31"/>
      <c r="G124" s="31">
        <f t="shared" ref="G124:G131" si="29">D124-E124</f>
        <v>0</v>
      </c>
    </row>
    <row r="125" spans="1:7" ht="18.75" x14ac:dyDescent="0.3">
      <c r="A125" s="52" t="s">
        <v>252</v>
      </c>
      <c r="B125" s="31"/>
      <c r="C125" s="31"/>
      <c r="D125" s="31"/>
      <c r="E125" s="31"/>
      <c r="F125" s="31"/>
      <c r="G125" s="31">
        <f t="shared" si="29"/>
        <v>0</v>
      </c>
    </row>
    <row r="126" spans="1:7" ht="18.75" x14ac:dyDescent="0.3">
      <c r="A126" s="52" t="s">
        <v>253</v>
      </c>
      <c r="B126" s="31"/>
      <c r="C126" s="31"/>
      <c r="D126" s="31"/>
      <c r="E126" s="31"/>
      <c r="F126" s="31"/>
      <c r="G126" s="31">
        <f t="shared" si="29"/>
        <v>0</v>
      </c>
    </row>
    <row r="127" spans="1:7" ht="18.75" x14ac:dyDescent="0.3">
      <c r="A127" s="52" t="s">
        <v>254</v>
      </c>
      <c r="B127" s="31"/>
      <c r="C127" s="31"/>
      <c r="D127" s="31"/>
      <c r="E127" s="31"/>
      <c r="F127" s="31"/>
      <c r="G127" s="31">
        <f t="shared" si="29"/>
        <v>0</v>
      </c>
    </row>
    <row r="128" spans="1:7" ht="18.75" x14ac:dyDescent="0.3">
      <c r="A128" s="52" t="s">
        <v>255</v>
      </c>
      <c r="B128" s="31"/>
      <c r="C128" s="31"/>
      <c r="D128" s="31"/>
      <c r="E128" s="31"/>
      <c r="F128" s="31"/>
      <c r="G128" s="31">
        <f t="shared" si="29"/>
        <v>0</v>
      </c>
    </row>
    <row r="129" spans="1:7" ht="18.75" x14ac:dyDescent="0.3">
      <c r="A129" s="52" t="s">
        <v>256</v>
      </c>
      <c r="B129" s="31"/>
      <c r="C129" s="31"/>
      <c r="D129" s="31"/>
      <c r="E129" s="31"/>
      <c r="F129" s="31"/>
      <c r="G129" s="31">
        <f t="shared" si="29"/>
        <v>0</v>
      </c>
    </row>
    <row r="130" spans="1:7" ht="18.75" x14ac:dyDescent="0.3">
      <c r="A130" s="52" t="s">
        <v>257</v>
      </c>
      <c r="B130" s="31"/>
      <c r="C130" s="31"/>
      <c r="D130" s="31"/>
      <c r="E130" s="31"/>
      <c r="F130" s="31"/>
      <c r="G130" s="31">
        <f t="shared" si="29"/>
        <v>0</v>
      </c>
    </row>
    <row r="131" spans="1:7" ht="18.75" x14ac:dyDescent="0.3">
      <c r="A131" s="52" t="s">
        <v>258</v>
      </c>
      <c r="B131" s="31"/>
      <c r="C131" s="31"/>
      <c r="D131" s="31"/>
      <c r="E131" s="31"/>
      <c r="F131" s="31"/>
      <c r="G131" s="31">
        <f t="shared" si="29"/>
        <v>0</v>
      </c>
    </row>
    <row r="132" spans="1:7" ht="18.75" x14ac:dyDescent="0.3">
      <c r="A132" s="50" t="s">
        <v>259</v>
      </c>
      <c r="B132" s="31">
        <f>B133+B134+B135</f>
        <v>0</v>
      </c>
      <c r="C132" s="31">
        <f t="shared" ref="C132:G132" si="30">C133+C134+C135</f>
        <v>0</v>
      </c>
      <c r="D132" s="31">
        <f t="shared" si="30"/>
        <v>0</v>
      </c>
      <c r="E132" s="31">
        <f t="shared" si="30"/>
        <v>0</v>
      </c>
      <c r="F132" s="31">
        <f t="shared" si="30"/>
        <v>0</v>
      </c>
      <c r="G132" s="31">
        <f t="shared" si="30"/>
        <v>0</v>
      </c>
    </row>
    <row r="133" spans="1:7" ht="18.75" x14ac:dyDescent="0.3">
      <c r="A133" s="52" t="s">
        <v>260</v>
      </c>
      <c r="B133" s="31"/>
      <c r="C133" s="31"/>
      <c r="D133" s="31"/>
      <c r="E133" s="31"/>
      <c r="F133" s="31"/>
      <c r="G133" s="31">
        <f>D133-E133</f>
        <v>0</v>
      </c>
    </row>
    <row r="134" spans="1:7" ht="18.75" x14ac:dyDescent="0.3">
      <c r="A134" s="52" t="s">
        <v>261</v>
      </c>
      <c r="B134" s="31"/>
      <c r="C134" s="31"/>
      <c r="D134" s="31"/>
      <c r="E134" s="31"/>
      <c r="F134" s="31"/>
      <c r="G134" s="31">
        <f t="shared" ref="G134:G135" si="31">D134-E134</f>
        <v>0</v>
      </c>
    </row>
    <row r="135" spans="1:7" ht="18.75" x14ac:dyDescent="0.3">
      <c r="A135" s="52" t="s">
        <v>262</v>
      </c>
      <c r="B135" s="31"/>
      <c r="C135" s="31"/>
      <c r="D135" s="31"/>
      <c r="E135" s="31"/>
      <c r="F135" s="31"/>
      <c r="G135" s="31">
        <f t="shared" si="31"/>
        <v>0</v>
      </c>
    </row>
    <row r="136" spans="1:7" ht="18.75" x14ac:dyDescent="0.3">
      <c r="A136" s="55" t="s">
        <v>285</v>
      </c>
      <c r="B136" s="53">
        <f>B137+B138+B139+B140+B141+B143+B144</f>
        <v>0</v>
      </c>
      <c r="C136" s="53">
        <f t="shared" ref="C136:F136" si="32">C137+C138+C139+C140+C141+C143+C144</f>
        <v>0</v>
      </c>
      <c r="D136" s="53">
        <f t="shared" si="32"/>
        <v>0</v>
      </c>
      <c r="E136" s="53">
        <f t="shared" si="32"/>
        <v>0</v>
      </c>
      <c r="F136" s="53">
        <f t="shared" si="32"/>
        <v>0</v>
      </c>
      <c r="G136" s="53">
        <f>G137+G138+G139+G140+G141+G143+G144</f>
        <v>0</v>
      </c>
    </row>
    <row r="137" spans="1:7" ht="18.75" x14ac:dyDescent="0.3">
      <c r="A137" s="52" t="s">
        <v>264</v>
      </c>
      <c r="B137" s="31"/>
      <c r="C137" s="31"/>
      <c r="D137" s="31"/>
      <c r="E137" s="31"/>
      <c r="F137" s="31"/>
      <c r="G137" s="31">
        <f>D137-E137</f>
        <v>0</v>
      </c>
    </row>
    <row r="138" spans="1:7" ht="18.75" x14ac:dyDescent="0.3">
      <c r="A138" s="52" t="s">
        <v>265</v>
      </c>
      <c r="B138" s="31"/>
      <c r="C138" s="31"/>
      <c r="D138" s="31"/>
      <c r="E138" s="31"/>
      <c r="F138" s="31"/>
      <c r="G138" s="31">
        <f t="shared" ref="G138:G144" si="33">D138-E138</f>
        <v>0</v>
      </c>
    </row>
    <row r="139" spans="1:7" ht="18.75" x14ac:dyDescent="0.3">
      <c r="A139" s="52" t="s">
        <v>266</v>
      </c>
      <c r="B139" s="31"/>
      <c r="C139" s="31"/>
      <c r="D139" s="31"/>
      <c r="E139" s="31"/>
      <c r="F139" s="31"/>
      <c r="G139" s="31">
        <f t="shared" si="33"/>
        <v>0</v>
      </c>
    </row>
    <row r="140" spans="1:7" ht="18.75" x14ac:dyDescent="0.3">
      <c r="A140" s="52" t="s">
        <v>267</v>
      </c>
      <c r="B140" s="31"/>
      <c r="C140" s="31"/>
      <c r="D140" s="31"/>
      <c r="E140" s="31"/>
      <c r="F140" s="31"/>
      <c r="G140" s="31">
        <f t="shared" si="33"/>
        <v>0</v>
      </c>
    </row>
    <row r="141" spans="1:7" ht="18.75" x14ac:dyDescent="0.3">
      <c r="A141" s="52" t="s">
        <v>268</v>
      </c>
      <c r="B141" s="31"/>
      <c r="C141" s="31"/>
      <c r="D141" s="31"/>
      <c r="E141" s="31"/>
      <c r="F141" s="31"/>
      <c r="G141" s="31">
        <f t="shared" si="33"/>
        <v>0</v>
      </c>
    </row>
    <row r="142" spans="1:7" ht="18.75" x14ac:dyDescent="0.3">
      <c r="A142" s="52" t="s">
        <v>388</v>
      </c>
      <c r="B142" s="31"/>
      <c r="C142" s="31"/>
      <c r="D142" s="31"/>
      <c r="E142" s="31"/>
      <c r="F142" s="31"/>
      <c r="G142" s="31">
        <f t="shared" si="33"/>
        <v>0</v>
      </c>
    </row>
    <row r="143" spans="1:7" ht="18.75" x14ac:dyDescent="0.3">
      <c r="A143" s="52" t="s">
        <v>269</v>
      </c>
      <c r="B143" s="31"/>
      <c r="C143" s="31"/>
      <c r="D143" s="31"/>
      <c r="E143" s="31"/>
      <c r="F143" s="31"/>
      <c r="G143" s="31">
        <f t="shared" si="33"/>
        <v>0</v>
      </c>
    </row>
    <row r="144" spans="1:7" ht="18.75" x14ac:dyDescent="0.3">
      <c r="A144" s="52" t="s">
        <v>270</v>
      </c>
      <c r="B144" s="31"/>
      <c r="C144" s="31"/>
      <c r="D144" s="31"/>
      <c r="E144" s="31"/>
      <c r="F144" s="31"/>
      <c r="G144" s="31">
        <f t="shared" si="33"/>
        <v>0</v>
      </c>
    </row>
    <row r="145" spans="1:7" ht="18.75" x14ac:dyDescent="0.3">
      <c r="A145" s="50" t="s">
        <v>271</v>
      </c>
      <c r="B145" s="53">
        <f t="shared" ref="B145:F145" si="34">B146+B147+B148</f>
        <v>0</v>
      </c>
      <c r="C145" s="53">
        <f t="shared" si="34"/>
        <v>0</v>
      </c>
      <c r="D145" s="53">
        <f t="shared" si="34"/>
        <v>0</v>
      </c>
      <c r="E145" s="53">
        <f t="shared" si="34"/>
        <v>0</v>
      </c>
      <c r="F145" s="53">
        <f t="shared" si="34"/>
        <v>0</v>
      </c>
      <c r="G145" s="53">
        <f>G146+G147+G148</f>
        <v>0</v>
      </c>
    </row>
    <row r="146" spans="1:7" ht="18.75" x14ac:dyDescent="0.3">
      <c r="A146" s="52" t="s">
        <v>272</v>
      </c>
      <c r="B146" s="31"/>
      <c r="C146" s="31"/>
      <c r="D146" s="31"/>
      <c r="E146" s="31"/>
      <c r="F146" s="31"/>
      <c r="G146" s="31">
        <f>D146-E146</f>
        <v>0</v>
      </c>
    </row>
    <row r="147" spans="1:7" ht="18.75" x14ac:dyDescent="0.3">
      <c r="A147" s="52" t="s">
        <v>273</v>
      </c>
      <c r="B147" s="31"/>
      <c r="C147" s="31"/>
      <c r="D147" s="31"/>
      <c r="E147" s="31"/>
      <c r="F147" s="31"/>
      <c r="G147" s="31">
        <f t="shared" ref="G147:G148" si="35">D147-E147</f>
        <v>0</v>
      </c>
    </row>
    <row r="148" spans="1:7" ht="18.75" x14ac:dyDescent="0.3">
      <c r="A148" s="52" t="s">
        <v>274</v>
      </c>
      <c r="B148" s="31"/>
      <c r="C148" s="31"/>
      <c r="D148" s="31"/>
      <c r="E148" s="31"/>
      <c r="F148" s="31"/>
      <c r="G148" s="31">
        <f t="shared" si="35"/>
        <v>0</v>
      </c>
    </row>
    <row r="149" spans="1:7" ht="18.75" x14ac:dyDescent="0.3">
      <c r="A149" s="50" t="s">
        <v>138</v>
      </c>
      <c r="B149" s="53">
        <f t="shared" ref="B149:F149" si="36">B150+B151+B152+B153+B154+B155+B156</f>
        <v>0</v>
      </c>
      <c r="C149" s="53">
        <f t="shared" si="36"/>
        <v>0</v>
      </c>
      <c r="D149" s="53">
        <f t="shared" si="36"/>
        <v>0</v>
      </c>
      <c r="E149" s="53">
        <f t="shared" si="36"/>
        <v>0</v>
      </c>
      <c r="F149" s="53">
        <f t="shared" si="36"/>
        <v>0</v>
      </c>
      <c r="G149" s="53">
        <f>G150+G151+G152+G153+G154+G155+G156</f>
        <v>0</v>
      </c>
    </row>
    <row r="150" spans="1:7" ht="18.75" x14ac:dyDescent="0.3">
      <c r="A150" s="52" t="s">
        <v>275</v>
      </c>
      <c r="B150" s="31"/>
      <c r="C150" s="31"/>
      <c r="D150" s="31"/>
      <c r="E150" s="31"/>
      <c r="F150" s="31"/>
      <c r="G150" s="31">
        <f>D150-E150</f>
        <v>0</v>
      </c>
    </row>
    <row r="151" spans="1:7" ht="18.75" x14ac:dyDescent="0.3">
      <c r="A151" s="52" t="s">
        <v>276</v>
      </c>
      <c r="B151" s="31"/>
      <c r="C151" s="31"/>
      <c r="D151" s="31"/>
      <c r="E151" s="31"/>
      <c r="F151" s="31"/>
      <c r="G151" s="31">
        <f t="shared" ref="G151:G156" si="37">D151-E151</f>
        <v>0</v>
      </c>
    </row>
    <row r="152" spans="1:7" ht="18.75" x14ac:dyDescent="0.3">
      <c r="A152" s="52" t="s">
        <v>277</v>
      </c>
      <c r="B152" s="31"/>
      <c r="C152" s="31"/>
      <c r="D152" s="31"/>
      <c r="E152" s="31"/>
      <c r="F152" s="31"/>
      <c r="G152" s="31">
        <f t="shared" si="37"/>
        <v>0</v>
      </c>
    </row>
    <row r="153" spans="1:7" ht="18.75" x14ac:dyDescent="0.3">
      <c r="A153" s="52" t="s">
        <v>278</v>
      </c>
      <c r="B153" s="31"/>
      <c r="C153" s="31"/>
      <c r="D153" s="31"/>
      <c r="E153" s="31"/>
      <c r="F153" s="31"/>
      <c r="G153" s="31">
        <f t="shared" si="37"/>
        <v>0</v>
      </c>
    </row>
    <row r="154" spans="1:7" ht="18.75" x14ac:dyDescent="0.3">
      <c r="A154" s="52" t="s">
        <v>279</v>
      </c>
      <c r="B154" s="31"/>
      <c r="C154" s="31"/>
      <c r="D154" s="31"/>
      <c r="E154" s="31"/>
      <c r="F154" s="31"/>
      <c r="G154" s="31">
        <f t="shared" si="37"/>
        <v>0</v>
      </c>
    </row>
    <row r="155" spans="1:7" ht="18.75" x14ac:dyDescent="0.3">
      <c r="A155" s="52" t="s">
        <v>280</v>
      </c>
      <c r="B155" s="31"/>
      <c r="C155" s="31"/>
      <c r="D155" s="31"/>
      <c r="E155" s="31"/>
      <c r="F155" s="31"/>
      <c r="G155" s="31">
        <f t="shared" si="37"/>
        <v>0</v>
      </c>
    </row>
    <row r="156" spans="1:7" ht="18.75" x14ac:dyDescent="0.3">
      <c r="A156" s="52" t="s">
        <v>281</v>
      </c>
      <c r="B156" s="31"/>
      <c r="C156" s="31"/>
      <c r="D156" s="31"/>
      <c r="E156" s="31"/>
      <c r="F156" s="31"/>
      <c r="G156" s="31">
        <f t="shared" si="37"/>
        <v>0</v>
      </c>
    </row>
    <row r="157" spans="1:7" ht="18.75" x14ac:dyDescent="0.3">
      <c r="A157" s="57"/>
      <c r="B157" s="31"/>
      <c r="C157" s="27"/>
      <c r="D157" s="27"/>
      <c r="E157" s="27"/>
      <c r="F157" s="27"/>
      <c r="G157" s="27"/>
    </row>
    <row r="158" spans="1:7" ht="18.75" x14ac:dyDescent="0.3">
      <c r="A158" s="50" t="s">
        <v>286</v>
      </c>
      <c r="B158" s="31">
        <f>+B83+B9</f>
        <v>0</v>
      </c>
      <c r="C158" s="32">
        <f t="shared" ref="C158:E158" si="38">+C83+C9</f>
        <v>0</v>
      </c>
      <c r="D158" s="32">
        <f t="shared" si="38"/>
        <v>0</v>
      </c>
      <c r="E158" s="32">
        <f t="shared" si="38"/>
        <v>0</v>
      </c>
      <c r="F158" s="32">
        <f>+F83+F9</f>
        <v>0</v>
      </c>
      <c r="G158" s="32">
        <f>+G83+G9</f>
        <v>0</v>
      </c>
    </row>
    <row r="159" spans="1:7" ht="18.75" x14ac:dyDescent="0.3">
      <c r="A159" s="58"/>
      <c r="B159" s="2"/>
      <c r="C159" s="2"/>
      <c r="D159" s="2"/>
      <c r="E159" s="2"/>
      <c r="F159" s="2"/>
      <c r="G159" s="2"/>
    </row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scale="44" orientation="portrait" r:id="rId1"/>
  <rowBreaks count="2" manualBreakCount="2">
    <brk id="74" max="16383" man="1"/>
    <brk id="158" max="16383" man="1"/>
  </rowBreaks>
  <ignoredErrors>
    <ignoredError sqref="G145 G149 G18 G28 G38 G48 G58 G62 G71 G75 G92 G102 G112 G122 G132 G1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60" workbookViewId="0">
      <selection activeCell="A30" sqref="A30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s="11" customFormat="1" ht="15" customHeight="1" x14ac:dyDescent="0.25">
      <c r="A1" s="1"/>
      <c r="B1" s="1"/>
      <c r="C1" s="1"/>
      <c r="D1" s="1"/>
      <c r="E1" s="1"/>
      <c r="F1" s="1"/>
      <c r="G1" s="1"/>
    </row>
    <row r="2" spans="1:7" s="11" customFormat="1" ht="15" customHeight="1" x14ac:dyDescent="0.25">
      <c r="A2" s="1"/>
      <c r="B2" s="1"/>
      <c r="C2" s="1"/>
      <c r="D2" s="1"/>
      <c r="E2" s="1"/>
      <c r="F2" s="1"/>
      <c r="G2" s="1"/>
    </row>
    <row r="3" spans="1:7" s="11" customFormat="1" ht="15" customHeight="1" x14ac:dyDescent="0.25">
      <c r="A3" s="211" t="s">
        <v>449</v>
      </c>
      <c r="B3" s="212"/>
      <c r="C3" s="212"/>
      <c r="D3" s="212"/>
      <c r="E3" s="212"/>
      <c r="F3" s="212"/>
      <c r="G3" s="213"/>
    </row>
    <row r="4" spans="1:7" ht="15" customHeight="1" x14ac:dyDescent="0.25">
      <c r="A4" s="211" t="s">
        <v>458</v>
      </c>
      <c r="B4" s="212"/>
      <c r="C4" s="212"/>
      <c r="D4" s="212"/>
      <c r="E4" s="212"/>
      <c r="F4" s="212"/>
      <c r="G4" s="213"/>
    </row>
    <row r="5" spans="1:7" ht="15" customHeight="1" x14ac:dyDescent="0.25">
      <c r="A5" s="214" t="s">
        <v>459</v>
      </c>
      <c r="B5" s="215"/>
      <c r="C5" s="215"/>
      <c r="D5" s="215"/>
      <c r="E5" s="215"/>
      <c r="F5" s="215"/>
      <c r="G5" s="216"/>
    </row>
    <row r="6" spans="1:7" ht="15" customHeight="1" x14ac:dyDescent="0.25">
      <c r="A6" s="214" t="s">
        <v>6</v>
      </c>
      <c r="B6" s="215"/>
      <c r="C6" s="215"/>
      <c r="D6" s="215"/>
      <c r="E6" s="215"/>
      <c r="F6" s="215"/>
      <c r="G6" s="216"/>
    </row>
    <row r="7" spans="1:7" ht="15" customHeight="1" x14ac:dyDescent="0.25">
      <c r="A7" s="194" t="s">
        <v>10</v>
      </c>
      <c r="B7" s="206" t="s">
        <v>23</v>
      </c>
      <c r="C7" s="206"/>
      <c r="D7" s="206"/>
      <c r="E7" s="206"/>
      <c r="F7" s="206"/>
      <c r="G7" s="207" t="s">
        <v>288</v>
      </c>
    </row>
    <row r="8" spans="1:7" ht="15" customHeight="1" x14ac:dyDescent="0.25">
      <c r="A8" s="195"/>
      <c r="B8" s="15" t="s">
        <v>24</v>
      </c>
      <c r="C8" s="15" t="s">
        <v>13</v>
      </c>
      <c r="D8" s="19" t="s">
        <v>14</v>
      </c>
      <c r="E8" s="19" t="s">
        <v>15</v>
      </c>
      <c r="F8" s="19" t="s">
        <v>11</v>
      </c>
      <c r="G8" s="207"/>
    </row>
    <row r="9" spans="1:7" ht="15" customHeight="1" x14ac:dyDescent="0.25">
      <c r="A9" s="26" t="s">
        <v>513</v>
      </c>
      <c r="B9" s="22">
        <f>B10+B11+B12+B13+B14+B15+B16+B17</f>
        <v>0</v>
      </c>
      <c r="C9" s="22">
        <f t="shared" ref="C9:G9" si="0">C10+C11+C12+C13+C14+C15+C16+C17</f>
        <v>0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</row>
    <row r="10" spans="1:7" ht="15" customHeight="1" x14ac:dyDescent="0.25">
      <c r="A10" s="25" t="s">
        <v>514</v>
      </c>
      <c r="B10" s="14"/>
      <c r="C10" s="14"/>
      <c r="D10" s="14"/>
      <c r="E10" s="14"/>
      <c r="F10" s="14"/>
      <c r="G10" s="14">
        <f>D10-E10</f>
        <v>0</v>
      </c>
    </row>
    <row r="11" spans="1:7" ht="15" customHeight="1" x14ac:dyDescent="0.25">
      <c r="A11" s="25" t="s">
        <v>515</v>
      </c>
      <c r="B11" s="14"/>
      <c r="C11" s="14"/>
      <c r="D11" s="14"/>
      <c r="E11" s="14"/>
      <c r="F11" s="14"/>
      <c r="G11" s="14">
        <f t="shared" ref="G11:G17" si="1">D11-E11</f>
        <v>0</v>
      </c>
    </row>
    <row r="12" spans="1:7" ht="15" customHeight="1" x14ac:dyDescent="0.25">
      <c r="A12" s="25" t="s">
        <v>516</v>
      </c>
      <c r="B12" s="14"/>
      <c r="C12" s="14"/>
      <c r="D12" s="14"/>
      <c r="E12" s="14"/>
      <c r="F12" s="14"/>
      <c r="G12" s="14">
        <f t="shared" si="1"/>
        <v>0</v>
      </c>
    </row>
    <row r="13" spans="1:7" ht="15" customHeight="1" x14ac:dyDescent="0.25">
      <c r="A13" s="25" t="s">
        <v>517</v>
      </c>
      <c r="B13" s="14"/>
      <c r="C13" s="14"/>
      <c r="D13" s="14"/>
      <c r="E13" s="14"/>
      <c r="F13" s="14"/>
      <c r="G13" s="14">
        <f t="shared" si="1"/>
        <v>0</v>
      </c>
    </row>
    <row r="14" spans="1:7" ht="15" customHeight="1" x14ac:dyDescent="0.25">
      <c r="A14" s="25" t="s">
        <v>518</v>
      </c>
      <c r="B14" s="14"/>
      <c r="C14" s="14"/>
      <c r="D14" s="14"/>
      <c r="E14" s="14"/>
      <c r="F14" s="14"/>
      <c r="G14" s="14">
        <f t="shared" si="1"/>
        <v>0</v>
      </c>
    </row>
    <row r="15" spans="1:7" ht="15" customHeight="1" x14ac:dyDescent="0.25">
      <c r="A15" s="25" t="s">
        <v>519</v>
      </c>
      <c r="B15" s="14"/>
      <c r="C15" s="14"/>
      <c r="D15" s="14"/>
      <c r="E15" s="14"/>
      <c r="F15" s="14"/>
      <c r="G15" s="14">
        <f t="shared" si="1"/>
        <v>0</v>
      </c>
    </row>
    <row r="16" spans="1:7" ht="15" customHeight="1" x14ac:dyDescent="0.25">
      <c r="A16" s="25" t="s">
        <v>520</v>
      </c>
      <c r="B16" s="14"/>
      <c r="C16" s="14"/>
      <c r="D16" s="14"/>
      <c r="E16" s="14"/>
      <c r="F16" s="14"/>
      <c r="G16" s="14">
        <f t="shared" si="1"/>
        <v>0</v>
      </c>
    </row>
    <row r="17" spans="1:7" ht="15" customHeight="1" x14ac:dyDescent="0.25">
      <c r="A17" s="25" t="s">
        <v>521</v>
      </c>
      <c r="B17" s="14"/>
      <c r="C17" s="14"/>
      <c r="D17" s="14"/>
      <c r="E17" s="14"/>
      <c r="F17" s="14"/>
      <c r="G17" s="14">
        <f t="shared" si="1"/>
        <v>0</v>
      </c>
    </row>
    <row r="18" spans="1:7" ht="15" customHeight="1" x14ac:dyDescent="0.25">
      <c r="A18" s="27"/>
      <c r="B18" s="14"/>
      <c r="C18" s="14"/>
      <c r="D18" s="14"/>
      <c r="E18" s="14"/>
      <c r="F18" s="14"/>
      <c r="G18" s="14"/>
    </row>
    <row r="19" spans="1:7" ht="15" customHeight="1" x14ac:dyDescent="0.25">
      <c r="A19" s="26" t="s">
        <v>522</v>
      </c>
      <c r="B19" s="22">
        <f t="shared" ref="B19:F19" si="2">B20+B21+B22+B23+B24+B25+B26+B27</f>
        <v>0</v>
      </c>
      <c r="C19" s="22">
        <f t="shared" si="2"/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>G20+G21+G22+G23+G24+G25+G26+G27</f>
        <v>0</v>
      </c>
    </row>
    <row r="20" spans="1:7" ht="15" customHeight="1" x14ac:dyDescent="0.25">
      <c r="A20" s="25" t="s">
        <v>514</v>
      </c>
      <c r="B20" s="14"/>
      <c r="C20" s="14"/>
      <c r="D20" s="14"/>
      <c r="E20" s="14"/>
      <c r="F20" s="14"/>
      <c r="G20" s="14">
        <f>D20-E20</f>
        <v>0</v>
      </c>
    </row>
    <row r="21" spans="1:7" ht="15" customHeight="1" x14ac:dyDescent="0.25">
      <c r="A21" s="25" t="s">
        <v>515</v>
      </c>
      <c r="B21" s="14"/>
      <c r="C21" s="14"/>
      <c r="D21" s="14"/>
      <c r="E21" s="14"/>
      <c r="F21" s="14"/>
      <c r="G21" s="14">
        <f t="shared" ref="G21:G27" si="3">D21-E21</f>
        <v>0</v>
      </c>
    </row>
    <row r="22" spans="1:7" ht="15" customHeight="1" x14ac:dyDescent="0.25">
      <c r="A22" s="25" t="s">
        <v>516</v>
      </c>
      <c r="B22" s="14"/>
      <c r="C22" s="14"/>
      <c r="D22" s="14"/>
      <c r="E22" s="14"/>
      <c r="F22" s="14"/>
      <c r="G22" s="14">
        <f t="shared" si="3"/>
        <v>0</v>
      </c>
    </row>
    <row r="23" spans="1:7" ht="15" customHeight="1" x14ac:dyDescent="0.25">
      <c r="A23" s="25" t="s">
        <v>517</v>
      </c>
      <c r="B23" s="14"/>
      <c r="C23" s="14"/>
      <c r="D23" s="14"/>
      <c r="E23" s="14"/>
      <c r="F23" s="14"/>
      <c r="G23" s="14">
        <f t="shared" si="3"/>
        <v>0</v>
      </c>
    </row>
    <row r="24" spans="1:7" ht="15" customHeight="1" x14ac:dyDescent="0.25">
      <c r="A24" s="25" t="s">
        <v>518</v>
      </c>
      <c r="B24" s="14"/>
      <c r="C24" s="14"/>
      <c r="D24" s="14"/>
      <c r="E24" s="14"/>
      <c r="F24" s="14"/>
      <c r="G24" s="14">
        <f t="shared" si="3"/>
        <v>0</v>
      </c>
    </row>
    <row r="25" spans="1:7" ht="15" customHeight="1" x14ac:dyDescent="0.25">
      <c r="A25" s="25" t="s">
        <v>519</v>
      </c>
      <c r="B25" s="14"/>
      <c r="C25" s="14"/>
      <c r="D25" s="14"/>
      <c r="E25" s="14"/>
      <c r="F25" s="14"/>
      <c r="G25" s="14">
        <f t="shared" si="3"/>
        <v>0</v>
      </c>
    </row>
    <row r="26" spans="1:7" ht="15" customHeight="1" x14ac:dyDescent="0.25">
      <c r="A26" s="25" t="s">
        <v>520</v>
      </c>
      <c r="B26" s="14"/>
      <c r="C26" s="14"/>
      <c r="D26" s="14"/>
      <c r="E26" s="14"/>
      <c r="F26" s="14"/>
      <c r="G26" s="14">
        <f t="shared" si="3"/>
        <v>0</v>
      </c>
    </row>
    <row r="27" spans="1:7" ht="15" customHeight="1" x14ac:dyDescent="0.25">
      <c r="A27" s="25" t="s">
        <v>521</v>
      </c>
      <c r="B27" s="14"/>
      <c r="C27" s="14"/>
      <c r="D27" s="14"/>
      <c r="E27" s="14"/>
      <c r="F27" s="14"/>
      <c r="G27" s="14">
        <f t="shared" si="3"/>
        <v>0</v>
      </c>
    </row>
    <row r="28" spans="1:7" ht="15" customHeight="1" x14ac:dyDescent="0.25">
      <c r="A28" s="27"/>
      <c r="B28" s="14"/>
      <c r="C28" s="14"/>
      <c r="D28" s="14"/>
      <c r="E28" s="14"/>
      <c r="F28" s="14"/>
      <c r="G28" s="14"/>
    </row>
    <row r="29" spans="1:7" ht="15" customHeight="1" x14ac:dyDescent="0.25">
      <c r="A29" s="26" t="s">
        <v>286</v>
      </c>
      <c r="B29" s="22">
        <f>B9+B19</f>
        <v>0</v>
      </c>
      <c r="C29" s="22">
        <f t="shared" ref="C29:G29" si="4">C9+C19</f>
        <v>0</v>
      </c>
      <c r="D29" s="22">
        <f t="shared" si="4"/>
        <v>0</v>
      </c>
      <c r="E29" s="22">
        <f t="shared" si="4"/>
        <v>0</v>
      </c>
      <c r="F29" s="22">
        <f t="shared" si="4"/>
        <v>0</v>
      </c>
      <c r="G29" s="22">
        <f t="shared" si="4"/>
        <v>0</v>
      </c>
    </row>
  </sheetData>
  <mergeCells count="7">
    <mergeCell ref="A4:G4"/>
    <mergeCell ref="A5:G5"/>
    <mergeCell ref="A6:G6"/>
    <mergeCell ref="A3:G3"/>
    <mergeCell ref="A7:A8"/>
    <mergeCell ref="B7:F7"/>
    <mergeCell ref="G7:G8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6"/>
  <sheetViews>
    <sheetView view="pageBreakPreview" zoomScale="60" zoomScaleNormal="70" workbookViewId="0">
      <selection activeCell="A107" sqref="A107:XFD440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61" s="11" customFormat="1" ht="18.75" x14ac:dyDescent="0.3">
      <c r="A1" s="10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s="11" customFormat="1" ht="18.75" x14ac:dyDescent="0.3">
      <c r="A2" s="10"/>
      <c r="B2" s="10"/>
      <c r="C2" s="10"/>
      <c r="D2" s="10"/>
      <c r="E2" s="10"/>
      <c r="F2" s="10"/>
      <c r="G2" s="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s="11" customFormat="1" x14ac:dyDescent="0.25">
      <c r="A3" s="217" t="s">
        <v>449</v>
      </c>
      <c r="B3" s="218"/>
      <c r="C3" s="218"/>
      <c r="D3" s="218"/>
      <c r="E3" s="218"/>
      <c r="F3" s="218"/>
      <c r="G3" s="219"/>
    </row>
    <row r="4" spans="1:61" ht="20.25" customHeight="1" x14ac:dyDescent="0.25">
      <c r="A4" s="220" t="s">
        <v>467</v>
      </c>
      <c r="B4" s="221"/>
      <c r="C4" s="221"/>
      <c r="D4" s="221"/>
      <c r="E4" s="221"/>
      <c r="F4" s="221"/>
      <c r="G4" s="222"/>
    </row>
    <row r="5" spans="1:61" x14ac:dyDescent="0.25">
      <c r="A5" s="223" t="s">
        <v>460</v>
      </c>
      <c r="B5" s="224"/>
      <c r="C5" s="224"/>
      <c r="D5" s="224"/>
      <c r="E5" s="224"/>
      <c r="F5" s="224"/>
      <c r="G5" s="225"/>
    </row>
    <row r="6" spans="1:61" x14ac:dyDescent="0.25">
      <c r="A6" s="223" t="s">
        <v>0</v>
      </c>
      <c r="B6" s="224"/>
      <c r="C6" s="224"/>
      <c r="D6" s="224"/>
      <c r="E6" s="224"/>
      <c r="F6" s="224"/>
      <c r="G6" s="225"/>
    </row>
    <row r="7" spans="1:61" ht="15" customHeight="1" x14ac:dyDescent="0.25">
      <c r="A7" s="194" t="s">
        <v>10</v>
      </c>
      <c r="B7" s="206" t="s">
        <v>23</v>
      </c>
      <c r="C7" s="206"/>
      <c r="D7" s="206"/>
      <c r="E7" s="206"/>
      <c r="F7" s="206"/>
      <c r="G7" s="207" t="s">
        <v>288</v>
      </c>
    </row>
    <row r="8" spans="1:61" ht="45.75" customHeight="1" x14ac:dyDescent="0.25">
      <c r="A8" s="195"/>
      <c r="B8" s="15" t="s">
        <v>287</v>
      </c>
      <c r="C8" s="15" t="s">
        <v>13</v>
      </c>
      <c r="D8" s="19" t="s">
        <v>14</v>
      </c>
      <c r="E8" s="19" t="s">
        <v>15</v>
      </c>
      <c r="F8" s="19" t="s">
        <v>11</v>
      </c>
      <c r="G8" s="207"/>
    </row>
    <row r="9" spans="1:61" x14ac:dyDescent="0.25">
      <c r="A9" s="12" t="s">
        <v>289</v>
      </c>
      <c r="B9" s="18">
        <f>B10+B19+B27+B37</f>
        <v>0</v>
      </c>
      <c r="C9" s="18">
        <f t="shared" ref="C9:G9" si="0">C10+C19+C27+C37</f>
        <v>0</v>
      </c>
      <c r="D9" s="18">
        <f t="shared" si="0"/>
        <v>0</v>
      </c>
      <c r="E9" s="18">
        <f t="shared" si="0"/>
        <v>0</v>
      </c>
      <c r="F9" s="18">
        <f t="shared" si="0"/>
        <v>0</v>
      </c>
      <c r="G9" s="18">
        <f t="shared" si="0"/>
        <v>0</v>
      </c>
    </row>
    <row r="10" spans="1:61" x14ac:dyDescent="0.25">
      <c r="A10" s="59" t="s">
        <v>290</v>
      </c>
      <c r="B10" s="29">
        <f>SUM(B11:B18)</f>
        <v>0</v>
      </c>
      <c r="C10" s="29">
        <f t="shared" ref="C10:G10" si="1">SUM(C11:C18)</f>
        <v>0</v>
      </c>
      <c r="D10" s="29">
        <f t="shared" si="1"/>
        <v>0</v>
      </c>
      <c r="E10" s="29">
        <f t="shared" si="1"/>
        <v>0</v>
      </c>
      <c r="F10" s="29">
        <f t="shared" si="1"/>
        <v>0</v>
      </c>
      <c r="G10" s="29">
        <f t="shared" si="1"/>
        <v>0</v>
      </c>
    </row>
    <row r="11" spans="1:61" x14ac:dyDescent="0.25">
      <c r="A11" s="60" t="s">
        <v>291</v>
      </c>
      <c r="B11" s="29"/>
      <c r="C11" s="29"/>
      <c r="D11" s="29"/>
      <c r="E11" s="29"/>
      <c r="F11" s="29"/>
      <c r="G11" s="29">
        <f>D11-E11</f>
        <v>0</v>
      </c>
    </row>
    <row r="12" spans="1:61" x14ac:dyDescent="0.25">
      <c r="A12" s="60" t="s">
        <v>292</v>
      </c>
      <c r="B12" s="29"/>
      <c r="C12" s="29"/>
      <c r="D12" s="29"/>
      <c r="E12" s="29"/>
      <c r="F12" s="29"/>
      <c r="G12" s="29">
        <f t="shared" ref="G12:G18" si="2">D12-E12</f>
        <v>0</v>
      </c>
    </row>
    <row r="13" spans="1:61" x14ac:dyDescent="0.25">
      <c r="A13" s="60" t="s">
        <v>293</v>
      </c>
      <c r="B13" s="29"/>
      <c r="C13" s="29"/>
      <c r="D13" s="29"/>
      <c r="E13" s="29"/>
      <c r="F13" s="29"/>
      <c r="G13" s="29">
        <f t="shared" si="2"/>
        <v>0</v>
      </c>
    </row>
    <row r="14" spans="1:61" x14ac:dyDescent="0.25">
      <c r="A14" s="60" t="s">
        <v>294</v>
      </c>
      <c r="B14" s="29"/>
      <c r="C14" s="29"/>
      <c r="D14" s="29"/>
      <c r="E14" s="29"/>
      <c r="F14" s="29"/>
      <c r="G14" s="29">
        <f t="shared" si="2"/>
        <v>0</v>
      </c>
    </row>
    <row r="15" spans="1:61" x14ac:dyDescent="0.25">
      <c r="A15" s="60" t="s">
        <v>295</v>
      </c>
      <c r="B15" s="29"/>
      <c r="C15" s="29"/>
      <c r="D15" s="29"/>
      <c r="E15" s="29"/>
      <c r="F15" s="29"/>
      <c r="G15" s="29">
        <f t="shared" si="2"/>
        <v>0</v>
      </c>
    </row>
    <row r="16" spans="1:61" x14ac:dyDescent="0.25">
      <c r="A16" s="60" t="s">
        <v>296</v>
      </c>
      <c r="B16" s="29"/>
      <c r="C16" s="29"/>
      <c r="D16" s="29"/>
      <c r="E16" s="29"/>
      <c r="F16" s="29"/>
      <c r="G16" s="29">
        <f t="shared" si="2"/>
        <v>0</v>
      </c>
    </row>
    <row r="17" spans="1:7" x14ac:dyDescent="0.25">
      <c r="A17" s="60" t="s">
        <v>297</v>
      </c>
      <c r="B17" s="29"/>
      <c r="C17" s="29"/>
      <c r="D17" s="29"/>
      <c r="E17" s="29"/>
      <c r="F17" s="29"/>
      <c r="G17" s="29">
        <f t="shared" si="2"/>
        <v>0</v>
      </c>
    </row>
    <row r="18" spans="1:7" x14ac:dyDescent="0.25">
      <c r="A18" s="60" t="s">
        <v>238</v>
      </c>
      <c r="B18" s="29"/>
      <c r="C18" s="29"/>
      <c r="D18" s="29"/>
      <c r="E18" s="29"/>
      <c r="F18" s="29"/>
      <c r="G18" s="29">
        <f t="shared" si="2"/>
        <v>0</v>
      </c>
    </row>
    <row r="19" spans="1:7" x14ac:dyDescent="0.25">
      <c r="A19" s="59" t="s">
        <v>298</v>
      </c>
      <c r="B19" s="29">
        <f>SUM(B20:B26)</f>
        <v>0</v>
      </c>
      <c r="C19" s="29">
        <f t="shared" ref="C19:G19" si="3">SUM(C20:C26)</f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60" t="s">
        <v>299</v>
      </c>
      <c r="B20" s="29"/>
      <c r="C20" s="29"/>
      <c r="D20" s="29"/>
      <c r="E20" s="29"/>
      <c r="F20" s="29"/>
      <c r="G20" s="29">
        <f>D20-E20</f>
        <v>0</v>
      </c>
    </row>
    <row r="21" spans="1:7" x14ac:dyDescent="0.25">
      <c r="A21" s="60" t="s">
        <v>300</v>
      </c>
      <c r="B21" s="29"/>
      <c r="C21" s="29"/>
      <c r="D21" s="29"/>
      <c r="E21" s="29"/>
      <c r="F21" s="29"/>
      <c r="G21" s="29">
        <f t="shared" ref="G21:G26" si="4">D21-E21</f>
        <v>0</v>
      </c>
    </row>
    <row r="22" spans="1:7" x14ac:dyDescent="0.25">
      <c r="A22" s="60" t="s">
        <v>301</v>
      </c>
      <c r="B22" s="29"/>
      <c r="C22" s="29"/>
      <c r="D22" s="29"/>
      <c r="E22" s="29"/>
      <c r="F22" s="29"/>
      <c r="G22" s="29">
        <f t="shared" si="4"/>
        <v>0</v>
      </c>
    </row>
    <row r="23" spans="1:7" x14ac:dyDescent="0.25">
      <c r="A23" s="60" t="s">
        <v>302</v>
      </c>
      <c r="B23" s="29"/>
      <c r="C23" s="29"/>
      <c r="D23" s="29"/>
      <c r="E23" s="29"/>
      <c r="F23" s="29"/>
      <c r="G23" s="29">
        <f t="shared" si="4"/>
        <v>0</v>
      </c>
    </row>
    <row r="24" spans="1:7" x14ac:dyDescent="0.25">
      <c r="A24" s="60" t="s">
        <v>303</v>
      </c>
      <c r="B24" s="29"/>
      <c r="C24" s="29"/>
      <c r="D24" s="29"/>
      <c r="E24" s="29"/>
      <c r="F24" s="29"/>
      <c r="G24" s="29">
        <f t="shared" si="4"/>
        <v>0</v>
      </c>
    </row>
    <row r="25" spans="1:7" x14ac:dyDescent="0.25">
      <c r="A25" s="60" t="s">
        <v>304</v>
      </c>
      <c r="B25" s="29"/>
      <c r="C25" s="29"/>
      <c r="D25" s="29"/>
      <c r="E25" s="29"/>
      <c r="F25" s="29"/>
      <c r="G25" s="29">
        <f t="shared" si="4"/>
        <v>0</v>
      </c>
    </row>
    <row r="26" spans="1:7" x14ac:dyDescent="0.25">
      <c r="A26" s="60" t="s">
        <v>305</v>
      </c>
      <c r="B26" s="29"/>
      <c r="C26" s="29"/>
      <c r="D26" s="29"/>
      <c r="E26" s="29"/>
      <c r="F26" s="29"/>
      <c r="G26" s="29">
        <f t="shared" si="4"/>
        <v>0</v>
      </c>
    </row>
    <row r="27" spans="1:7" x14ac:dyDescent="0.25">
      <c r="A27" s="59" t="s">
        <v>306</v>
      </c>
      <c r="B27" s="29">
        <f>SUM(B28:B36)</f>
        <v>0</v>
      </c>
      <c r="C27" s="29">
        <f t="shared" ref="C27:G27" si="5">SUM(C28:C36)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</row>
    <row r="28" spans="1:7" x14ac:dyDescent="0.25">
      <c r="A28" s="60" t="s">
        <v>307</v>
      </c>
      <c r="B28" s="29"/>
      <c r="C28" s="29"/>
      <c r="D28" s="29"/>
      <c r="E28" s="29"/>
      <c r="F28" s="29"/>
      <c r="G28" s="29">
        <f>D28-E28</f>
        <v>0</v>
      </c>
    </row>
    <row r="29" spans="1:7" x14ac:dyDescent="0.25">
      <c r="A29" s="60" t="s">
        <v>308</v>
      </c>
      <c r="B29" s="29"/>
      <c r="C29" s="29"/>
      <c r="D29" s="29"/>
      <c r="E29" s="29"/>
      <c r="F29" s="29"/>
      <c r="G29" s="29">
        <f t="shared" ref="G29:G36" si="6">D29-E29</f>
        <v>0</v>
      </c>
    </row>
    <row r="30" spans="1:7" x14ac:dyDescent="0.25">
      <c r="A30" s="60" t="s">
        <v>309</v>
      </c>
      <c r="B30" s="29"/>
      <c r="C30" s="29"/>
      <c r="D30" s="29"/>
      <c r="E30" s="29"/>
      <c r="F30" s="29"/>
      <c r="G30" s="29">
        <f t="shared" si="6"/>
        <v>0</v>
      </c>
    </row>
    <row r="31" spans="1:7" x14ac:dyDescent="0.25">
      <c r="A31" s="60" t="s">
        <v>310</v>
      </c>
      <c r="B31" s="29"/>
      <c r="C31" s="29"/>
      <c r="D31" s="29"/>
      <c r="E31" s="29"/>
      <c r="F31" s="29"/>
      <c r="G31" s="29">
        <f t="shared" si="6"/>
        <v>0</v>
      </c>
    </row>
    <row r="32" spans="1:7" x14ac:dyDescent="0.25">
      <c r="A32" s="60" t="s">
        <v>311</v>
      </c>
      <c r="B32" s="29"/>
      <c r="C32" s="29"/>
      <c r="D32" s="29"/>
      <c r="E32" s="29"/>
      <c r="F32" s="29"/>
      <c r="G32" s="29">
        <f t="shared" si="6"/>
        <v>0</v>
      </c>
    </row>
    <row r="33" spans="1:7" x14ac:dyDescent="0.25">
      <c r="A33" s="60" t="s">
        <v>312</v>
      </c>
      <c r="B33" s="29"/>
      <c r="C33" s="29"/>
      <c r="D33" s="29"/>
      <c r="E33" s="29"/>
      <c r="F33" s="29"/>
      <c r="G33" s="29">
        <f t="shared" si="6"/>
        <v>0</v>
      </c>
    </row>
    <row r="34" spans="1:7" x14ac:dyDescent="0.25">
      <c r="A34" s="60" t="s">
        <v>313</v>
      </c>
      <c r="B34" s="29"/>
      <c r="C34" s="29"/>
      <c r="D34" s="29"/>
      <c r="E34" s="29"/>
      <c r="F34" s="29"/>
      <c r="G34" s="29">
        <f t="shared" si="6"/>
        <v>0</v>
      </c>
    </row>
    <row r="35" spans="1:7" x14ac:dyDescent="0.25">
      <c r="A35" s="60" t="s">
        <v>314</v>
      </c>
      <c r="B35" s="29"/>
      <c r="C35" s="29"/>
      <c r="D35" s="29"/>
      <c r="E35" s="29"/>
      <c r="F35" s="29"/>
      <c r="G35" s="29">
        <f t="shared" si="6"/>
        <v>0</v>
      </c>
    </row>
    <row r="36" spans="1:7" x14ac:dyDescent="0.25">
      <c r="A36" s="60" t="s">
        <v>315</v>
      </c>
      <c r="B36" s="29"/>
      <c r="C36" s="29"/>
      <c r="D36" s="29"/>
      <c r="E36" s="29"/>
      <c r="F36" s="29"/>
      <c r="G36" s="29">
        <f t="shared" si="6"/>
        <v>0</v>
      </c>
    </row>
    <row r="37" spans="1:7" ht="14.25" customHeight="1" x14ac:dyDescent="0.25">
      <c r="A37" s="61" t="s">
        <v>386</v>
      </c>
      <c r="B37" s="29">
        <f>SUM(B38:B41)</f>
        <v>0</v>
      </c>
      <c r="C37" s="29">
        <f t="shared" ref="C37:G37" si="7">SUM(C38:C41)</f>
        <v>0</v>
      </c>
      <c r="D37" s="29">
        <f t="shared" si="7"/>
        <v>0</v>
      </c>
      <c r="E37" s="29">
        <f t="shared" si="7"/>
        <v>0</v>
      </c>
      <c r="F37" s="29">
        <f t="shared" si="7"/>
        <v>0</v>
      </c>
      <c r="G37" s="29">
        <f t="shared" si="7"/>
        <v>0</v>
      </c>
    </row>
    <row r="38" spans="1:7" ht="18.75" customHeight="1" x14ac:dyDescent="0.25">
      <c r="A38" s="62" t="s">
        <v>316</v>
      </c>
      <c r="B38" s="29"/>
      <c r="C38" s="29"/>
      <c r="D38" s="29"/>
      <c r="E38" s="29"/>
      <c r="F38" s="29"/>
      <c r="G38" s="29">
        <f>D38-E38</f>
        <v>0</v>
      </c>
    </row>
    <row r="39" spans="1:7" ht="33" customHeight="1" x14ac:dyDescent="0.25">
      <c r="A39" s="62" t="s">
        <v>317</v>
      </c>
      <c r="B39" s="29"/>
      <c r="C39" s="29"/>
      <c r="D39" s="29"/>
      <c r="E39" s="29"/>
      <c r="F39" s="29"/>
      <c r="G39" s="29">
        <f t="shared" ref="G39:G41" si="8">D39-E39</f>
        <v>0</v>
      </c>
    </row>
    <row r="40" spans="1:7" x14ac:dyDescent="0.25">
      <c r="A40" s="60" t="s">
        <v>318</v>
      </c>
      <c r="B40" s="29"/>
      <c r="C40" s="29"/>
      <c r="D40" s="29"/>
      <c r="E40" s="29"/>
      <c r="F40" s="29"/>
      <c r="G40" s="29">
        <f t="shared" si="8"/>
        <v>0</v>
      </c>
    </row>
    <row r="41" spans="1:7" x14ac:dyDescent="0.25">
      <c r="A41" s="60" t="s">
        <v>319</v>
      </c>
      <c r="B41" s="29"/>
      <c r="C41" s="29"/>
      <c r="D41" s="29"/>
      <c r="E41" s="29"/>
      <c r="F41" s="29"/>
      <c r="G41" s="29">
        <f t="shared" si="8"/>
        <v>0</v>
      </c>
    </row>
    <row r="42" spans="1:7" x14ac:dyDescent="0.25">
      <c r="A42" s="63" t="s">
        <v>282</v>
      </c>
      <c r="B42" s="29">
        <f>B43+B52+B60+B70</f>
        <v>0</v>
      </c>
      <c r="C42" s="29">
        <f t="shared" ref="C42:F42" si="9">C43+C52+C60+C70</f>
        <v>0</v>
      </c>
      <c r="D42" s="29">
        <f t="shared" si="9"/>
        <v>0</v>
      </c>
      <c r="E42" s="29">
        <f t="shared" si="9"/>
        <v>0</v>
      </c>
      <c r="F42" s="29">
        <f t="shared" si="9"/>
        <v>0</v>
      </c>
      <c r="G42" s="29">
        <f>G43+G52+G60+G70</f>
        <v>0</v>
      </c>
    </row>
    <row r="43" spans="1:7" x14ac:dyDescent="0.25">
      <c r="A43" s="59" t="s">
        <v>290</v>
      </c>
      <c r="B43" s="29">
        <f>SUM(B44:B51)</f>
        <v>0</v>
      </c>
      <c r="C43" s="29">
        <f t="shared" ref="C43:G43" si="10">SUM(C44:C51)</f>
        <v>0</v>
      </c>
      <c r="D43" s="29">
        <f t="shared" si="10"/>
        <v>0</v>
      </c>
      <c r="E43" s="29">
        <f t="shared" si="10"/>
        <v>0</v>
      </c>
      <c r="F43" s="29">
        <f t="shared" si="10"/>
        <v>0</v>
      </c>
      <c r="G43" s="29">
        <f t="shared" si="10"/>
        <v>0</v>
      </c>
    </row>
    <row r="44" spans="1:7" x14ac:dyDescent="0.25">
      <c r="A44" s="60" t="s">
        <v>291</v>
      </c>
      <c r="B44" s="29"/>
      <c r="C44" s="29"/>
      <c r="D44" s="29"/>
      <c r="E44" s="29"/>
      <c r="F44" s="29"/>
      <c r="G44" s="29">
        <f>D44-E44</f>
        <v>0</v>
      </c>
    </row>
    <row r="45" spans="1:7" x14ac:dyDescent="0.25">
      <c r="A45" s="60" t="s">
        <v>292</v>
      </c>
      <c r="B45" s="29"/>
      <c r="C45" s="29"/>
      <c r="D45" s="29"/>
      <c r="E45" s="29"/>
      <c r="F45" s="29"/>
      <c r="G45" s="29">
        <f t="shared" ref="G45:G51" si="11">D45-E45</f>
        <v>0</v>
      </c>
    </row>
    <row r="46" spans="1:7" x14ac:dyDescent="0.25">
      <c r="A46" s="60" t="s">
        <v>293</v>
      </c>
      <c r="B46" s="29"/>
      <c r="C46" s="29"/>
      <c r="D46" s="29"/>
      <c r="E46" s="29"/>
      <c r="F46" s="29"/>
      <c r="G46" s="29">
        <f t="shared" si="11"/>
        <v>0</v>
      </c>
    </row>
    <row r="47" spans="1:7" x14ac:dyDescent="0.25">
      <c r="A47" s="60" t="s">
        <v>294</v>
      </c>
      <c r="B47" s="29"/>
      <c r="C47" s="29"/>
      <c r="D47" s="29"/>
      <c r="E47" s="29"/>
      <c r="F47" s="29"/>
      <c r="G47" s="29">
        <f t="shared" si="11"/>
        <v>0</v>
      </c>
    </row>
    <row r="48" spans="1:7" x14ac:dyDescent="0.25">
      <c r="A48" s="60" t="s">
        <v>295</v>
      </c>
      <c r="B48" s="29"/>
      <c r="C48" s="29"/>
      <c r="D48" s="29"/>
      <c r="E48" s="29"/>
      <c r="F48" s="29"/>
      <c r="G48" s="29">
        <f t="shared" si="11"/>
        <v>0</v>
      </c>
    </row>
    <row r="49" spans="1:7" x14ac:dyDescent="0.25">
      <c r="A49" s="60" t="s">
        <v>296</v>
      </c>
      <c r="B49" s="29"/>
      <c r="C49" s="29"/>
      <c r="D49" s="29"/>
      <c r="E49" s="29"/>
      <c r="F49" s="29"/>
      <c r="G49" s="29">
        <f t="shared" si="11"/>
        <v>0</v>
      </c>
    </row>
    <row r="50" spans="1:7" x14ac:dyDescent="0.25">
      <c r="A50" s="60" t="s">
        <v>297</v>
      </c>
      <c r="B50" s="29"/>
      <c r="C50" s="29"/>
      <c r="D50" s="29"/>
      <c r="E50" s="29"/>
      <c r="F50" s="29"/>
      <c r="G50" s="29">
        <f t="shared" si="11"/>
        <v>0</v>
      </c>
    </row>
    <row r="51" spans="1:7" x14ac:dyDescent="0.25">
      <c r="A51" s="60" t="s">
        <v>238</v>
      </c>
      <c r="B51" s="29"/>
      <c r="C51" s="29"/>
      <c r="D51" s="29"/>
      <c r="E51" s="29"/>
      <c r="F51" s="29"/>
      <c r="G51" s="29">
        <f t="shared" si="11"/>
        <v>0</v>
      </c>
    </row>
    <row r="52" spans="1:7" x14ac:dyDescent="0.25">
      <c r="A52" s="59" t="s">
        <v>298</v>
      </c>
      <c r="B52" s="29">
        <f>SUM(B53:B59)</f>
        <v>0</v>
      </c>
      <c r="C52" s="29">
        <f t="shared" ref="C52:G52" si="12">SUM(C53:C59)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</row>
    <row r="53" spans="1:7" x14ac:dyDescent="0.25">
      <c r="A53" s="60" t="s">
        <v>299</v>
      </c>
      <c r="B53" s="29"/>
      <c r="C53" s="29"/>
      <c r="D53" s="29"/>
      <c r="E53" s="29"/>
      <c r="F53" s="29"/>
      <c r="G53" s="29">
        <f>D53-E53</f>
        <v>0</v>
      </c>
    </row>
    <row r="54" spans="1:7" x14ac:dyDescent="0.25">
      <c r="A54" s="60" t="s">
        <v>300</v>
      </c>
      <c r="B54" s="29"/>
      <c r="C54" s="29"/>
      <c r="D54" s="29"/>
      <c r="E54" s="29"/>
      <c r="F54" s="29"/>
      <c r="G54" s="29">
        <f t="shared" ref="G54:G59" si="13">D54-E54</f>
        <v>0</v>
      </c>
    </row>
    <row r="55" spans="1:7" x14ac:dyDescent="0.25">
      <c r="A55" s="60" t="s">
        <v>301</v>
      </c>
      <c r="B55" s="29"/>
      <c r="C55" s="29"/>
      <c r="D55" s="29"/>
      <c r="E55" s="29"/>
      <c r="F55" s="29"/>
      <c r="G55" s="29">
        <f t="shared" si="13"/>
        <v>0</v>
      </c>
    </row>
    <row r="56" spans="1:7" x14ac:dyDescent="0.25">
      <c r="A56" s="60" t="s">
        <v>302</v>
      </c>
      <c r="B56" s="29"/>
      <c r="C56" s="29"/>
      <c r="D56" s="29"/>
      <c r="E56" s="29"/>
      <c r="F56" s="29"/>
      <c r="G56" s="29">
        <f t="shared" si="13"/>
        <v>0</v>
      </c>
    </row>
    <row r="57" spans="1:7" x14ac:dyDescent="0.25">
      <c r="A57" s="60" t="s">
        <v>303</v>
      </c>
      <c r="B57" s="29"/>
      <c r="C57" s="29"/>
      <c r="D57" s="29"/>
      <c r="E57" s="29"/>
      <c r="F57" s="29"/>
      <c r="G57" s="29">
        <f t="shared" si="13"/>
        <v>0</v>
      </c>
    </row>
    <row r="58" spans="1:7" x14ac:dyDescent="0.25">
      <c r="A58" s="60" t="s">
        <v>304</v>
      </c>
      <c r="B58" s="29"/>
      <c r="C58" s="29"/>
      <c r="D58" s="29"/>
      <c r="E58" s="29"/>
      <c r="F58" s="29"/>
      <c r="G58" s="29">
        <f t="shared" si="13"/>
        <v>0</v>
      </c>
    </row>
    <row r="59" spans="1:7" x14ac:dyDescent="0.25">
      <c r="A59" s="60" t="s">
        <v>305</v>
      </c>
      <c r="B59" s="29"/>
      <c r="C59" s="29"/>
      <c r="D59" s="29"/>
      <c r="E59" s="29"/>
      <c r="F59" s="29"/>
      <c r="G59" s="29">
        <f t="shared" si="13"/>
        <v>0</v>
      </c>
    </row>
    <row r="60" spans="1:7" x14ac:dyDescent="0.25">
      <c r="A60" s="59" t="s">
        <v>306</v>
      </c>
      <c r="B60" s="29">
        <f>SUM(B61:B69)</f>
        <v>0</v>
      </c>
      <c r="C60" s="29">
        <f t="shared" ref="C60:G60" si="14">SUM(C61:C69)</f>
        <v>0</v>
      </c>
      <c r="D60" s="29">
        <f t="shared" si="14"/>
        <v>0</v>
      </c>
      <c r="E60" s="29">
        <f t="shared" si="14"/>
        <v>0</v>
      </c>
      <c r="F60" s="29">
        <f t="shared" si="14"/>
        <v>0</v>
      </c>
      <c r="G60" s="29">
        <f t="shared" si="14"/>
        <v>0</v>
      </c>
    </row>
    <row r="61" spans="1:7" x14ac:dyDescent="0.25">
      <c r="A61" s="60" t="s">
        <v>307</v>
      </c>
      <c r="B61" s="29"/>
      <c r="C61" s="29"/>
      <c r="D61" s="29"/>
      <c r="E61" s="29"/>
      <c r="F61" s="29"/>
      <c r="G61" s="29">
        <f>D61-E61</f>
        <v>0</v>
      </c>
    </row>
    <row r="62" spans="1:7" x14ac:dyDescent="0.25">
      <c r="A62" s="60" t="s">
        <v>308</v>
      </c>
      <c r="B62" s="29"/>
      <c r="C62" s="29"/>
      <c r="D62" s="29"/>
      <c r="E62" s="29"/>
      <c r="F62" s="29"/>
      <c r="G62" s="29">
        <f t="shared" ref="G62:G69" si="15">D62-E62</f>
        <v>0</v>
      </c>
    </row>
    <row r="63" spans="1:7" x14ac:dyDescent="0.25">
      <c r="A63" s="60" t="s">
        <v>309</v>
      </c>
      <c r="B63" s="29"/>
      <c r="C63" s="29"/>
      <c r="D63" s="29"/>
      <c r="E63" s="29"/>
      <c r="F63" s="29"/>
      <c r="G63" s="29">
        <f t="shared" si="15"/>
        <v>0</v>
      </c>
    </row>
    <row r="64" spans="1:7" x14ac:dyDescent="0.25">
      <c r="A64" s="60" t="s">
        <v>310</v>
      </c>
      <c r="B64" s="29"/>
      <c r="C64" s="29"/>
      <c r="D64" s="29"/>
      <c r="E64" s="29"/>
      <c r="F64" s="29"/>
      <c r="G64" s="29">
        <f t="shared" si="15"/>
        <v>0</v>
      </c>
    </row>
    <row r="65" spans="1:7" x14ac:dyDescent="0.25">
      <c r="A65" s="60" t="s">
        <v>311</v>
      </c>
      <c r="B65" s="29"/>
      <c r="C65" s="29"/>
      <c r="D65" s="29"/>
      <c r="E65" s="29"/>
      <c r="F65" s="29"/>
      <c r="G65" s="29">
        <f t="shared" si="15"/>
        <v>0</v>
      </c>
    </row>
    <row r="66" spans="1:7" x14ac:dyDescent="0.25">
      <c r="A66" s="60" t="s">
        <v>312</v>
      </c>
      <c r="B66" s="29"/>
      <c r="C66" s="29"/>
      <c r="D66" s="29"/>
      <c r="E66" s="29"/>
      <c r="F66" s="29"/>
      <c r="G66" s="29">
        <f t="shared" si="15"/>
        <v>0</v>
      </c>
    </row>
    <row r="67" spans="1:7" x14ac:dyDescent="0.25">
      <c r="A67" s="60" t="s">
        <v>313</v>
      </c>
      <c r="B67" s="29"/>
      <c r="C67" s="29"/>
      <c r="D67" s="29"/>
      <c r="E67" s="29"/>
      <c r="F67" s="29"/>
      <c r="G67" s="29">
        <f t="shared" si="15"/>
        <v>0</v>
      </c>
    </row>
    <row r="68" spans="1:7" x14ac:dyDescent="0.25">
      <c r="A68" s="60" t="s">
        <v>314</v>
      </c>
      <c r="B68" s="29"/>
      <c r="C68" s="29"/>
      <c r="D68" s="29"/>
      <c r="E68" s="29"/>
      <c r="F68" s="29"/>
      <c r="G68" s="29">
        <f t="shared" si="15"/>
        <v>0</v>
      </c>
    </row>
    <row r="69" spans="1:7" x14ac:dyDescent="0.25">
      <c r="A69" s="60" t="s">
        <v>315</v>
      </c>
      <c r="B69" s="29"/>
      <c r="C69" s="29"/>
      <c r="D69" s="29"/>
      <c r="E69" s="29"/>
      <c r="F69" s="29"/>
      <c r="G69" s="29">
        <f t="shared" si="15"/>
        <v>0</v>
      </c>
    </row>
    <row r="70" spans="1:7" ht="20.25" customHeight="1" x14ac:dyDescent="0.25">
      <c r="A70" s="61" t="s">
        <v>320</v>
      </c>
      <c r="B70" s="29">
        <f>SUM(B71:B74)</f>
        <v>0</v>
      </c>
      <c r="C70" s="29">
        <f t="shared" ref="C70:G70" si="16">SUM(C71:C74)</f>
        <v>0</v>
      </c>
      <c r="D70" s="29">
        <f t="shared" si="16"/>
        <v>0</v>
      </c>
      <c r="E70" s="29">
        <f t="shared" si="16"/>
        <v>0</v>
      </c>
      <c r="F70" s="29">
        <f t="shared" si="16"/>
        <v>0</v>
      </c>
      <c r="G70" s="29">
        <f t="shared" si="16"/>
        <v>0</v>
      </c>
    </row>
    <row r="71" spans="1:7" ht="24" customHeight="1" x14ac:dyDescent="0.25">
      <c r="A71" s="62" t="s">
        <v>316</v>
      </c>
      <c r="B71" s="29"/>
      <c r="C71" s="29"/>
      <c r="D71" s="29"/>
      <c r="E71" s="29"/>
      <c r="F71" s="29"/>
      <c r="G71" s="29">
        <f>D71-E71</f>
        <v>0</v>
      </c>
    </row>
    <row r="72" spans="1:7" ht="33.75" customHeight="1" x14ac:dyDescent="0.25">
      <c r="A72" s="62" t="s">
        <v>317</v>
      </c>
      <c r="B72" s="29"/>
      <c r="C72" s="29"/>
      <c r="D72" s="29"/>
      <c r="E72" s="29"/>
      <c r="F72" s="29"/>
      <c r="G72" s="29">
        <f t="shared" ref="G72:G74" si="17">D72-E72</f>
        <v>0</v>
      </c>
    </row>
    <row r="73" spans="1:7" x14ac:dyDescent="0.25">
      <c r="A73" s="60" t="s">
        <v>318</v>
      </c>
      <c r="B73" s="29"/>
      <c r="C73" s="29"/>
      <c r="D73" s="29"/>
      <c r="E73" s="29"/>
      <c r="F73" s="29"/>
      <c r="G73" s="29">
        <f t="shared" si="17"/>
        <v>0</v>
      </c>
    </row>
    <row r="74" spans="1:7" x14ac:dyDescent="0.25">
      <c r="A74" s="60" t="s">
        <v>319</v>
      </c>
      <c r="B74" s="29"/>
      <c r="C74" s="29"/>
      <c r="D74" s="29"/>
      <c r="E74" s="29"/>
      <c r="F74" s="29"/>
      <c r="G74" s="29">
        <f t="shared" si="17"/>
        <v>0</v>
      </c>
    </row>
    <row r="75" spans="1:7" x14ac:dyDescent="0.25">
      <c r="A75" s="60"/>
      <c r="B75" s="29"/>
      <c r="C75" s="29"/>
      <c r="D75" s="29"/>
      <c r="E75" s="29"/>
      <c r="F75" s="29"/>
      <c r="G75" s="29"/>
    </row>
    <row r="76" spans="1:7" x14ac:dyDescent="0.25">
      <c r="A76" s="64" t="s">
        <v>286</v>
      </c>
      <c r="B76" s="33">
        <f>B9+B42</f>
        <v>0</v>
      </c>
      <c r="C76" s="33">
        <f t="shared" ref="C76:G76" si="18">C9+C42</f>
        <v>0</v>
      </c>
      <c r="D76" s="33">
        <f t="shared" si="18"/>
        <v>0</v>
      </c>
      <c r="E76" s="33">
        <f t="shared" si="18"/>
        <v>0</v>
      </c>
      <c r="F76" s="33">
        <f t="shared" si="18"/>
        <v>0</v>
      </c>
      <c r="G76" s="33">
        <f t="shared" si="18"/>
        <v>0</v>
      </c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scale="61" orientation="landscape" r:id="rId1"/>
  <ignoredErrors>
    <ignoredError sqref="G19 G27 G37 G52 G60 G7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view="pageBreakPreview" zoomScale="60" zoomScaleNormal="70" workbookViewId="0">
      <selection activeCell="A34" sqref="A34:XFD659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49" s="11" customFormat="1" ht="18.75" x14ac:dyDescent="0.3">
      <c r="A1" s="10"/>
      <c r="B1" s="10"/>
      <c r="C1" s="10"/>
      <c r="D1" s="10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1" customFormat="1" x14ac:dyDescent="0.25"/>
    <row r="3" spans="1:49" s="2" customFormat="1" x14ac:dyDescent="0.25">
      <c r="A3" s="217" t="s">
        <v>449</v>
      </c>
      <c r="B3" s="218"/>
      <c r="C3" s="218"/>
      <c r="D3" s="218"/>
      <c r="E3" s="218"/>
      <c r="F3" s="218"/>
      <c r="G3" s="219"/>
    </row>
    <row r="4" spans="1:49" s="2" customFormat="1" ht="15" customHeight="1" x14ac:dyDescent="0.25">
      <c r="A4" s="217" t="s">
        <v>466</v>
      </c>
      <c r="B4" s="218"/>
      <c r="C4" s="218"/>
      <c r="D4" s="218"/>
      <c r="E4" s="218"/>
      <c r="F4" s="218"/>
      <c r="G4" s="219"/>
    </row>
    <row r="5" spans="1:49" s="2" customFormat="1" x14ac:dyDescent="0.25">
      <c r="A5" s="223" t="s">
        <v>462</v>
      </c>
      <c r="B5" s="224"/>
      <c r="C5" s="224"/>
      <c r="D5" s="224"/>
      <c r="E5" s="224"/>
      <c r="F5" s="224"/>
      <c r="G5" s="225"/>
    </row>
    <row r="6" spans="1:49" s="2" customFormat="1" x14ac:dyDescent="0.25">
      <c r="A6" s="223" t="s">
        <v>0</v>
      </c>
      <c r="B6" s="224"/>
      <c r="C6" s="224"/>
      <c r="D6" s="224"/>
      <c r="E6" s="224"/>
      <c r="F6" s="224"/>
      <c r="G6" s="225"/>
    </row>
    <row r="7" spans="1:49" s="2" customFormat="1" ht="15" customHeight="1" x14ac:dyDescent="0.25">
      <c r="A7" s="194" t="s">
        <v>26</v>
      </c>
      <c r="B7" s="206" t="s">
        <v>23</v>
      </c>
      <c r="C7" s="206"/>
      <c r="D7" s="206"/>
      <c r="E7" s="206"/>
      <c r="F7" s="206"/>
      <c r="G7" s="207" t="s">
        <v>288</v>
      </c>
    </row>
    <row r="8" spans="1:49" s="2" customFormat="1" ht="47.25" customHeight="1" x14ac:dyDescent="0.25">
      <c r="A8" s="195"/>
      <c r="B8" s="15" t="s">
        <v>287</v>
      </c>
      <c r="C8" s="15" t="s">
        <v>13</v>
      </c>
      <c r="D8" s="19" t="s">
        <v>14</v>
      </c>
      <c r="E8" s="19" t="s">
        <v>15</v>
      </c>
      <c r="F8" s="19" t="s">
        <v>11</v>
      </c>
      <c r="G8" s="207"/>
    </row>
    <row r="9" spans="1:49" s="2" customFormat="1" x14ac:dyDescent="0.25">
      <c r="A9" s="12" t="s">
        <v>289</v>
      </c>
      <c r="B9" s="18">
        <f>B10+B11+B12+B15+B16+B19</f>
        <v>0</v>
      </c>
      <c r="C9" s="18">
        <f t="shared" ref="C9:G9" si="0">C10+C11+C12+C15+C16+C19</f>
        <v>0</v>
      </c>
      <c r="D9" s="18">
        <f t="shared" si="0"/>
        <v>0</v>
      </c>
      <c r="E9" s="18">
        <f t="shared" si="0"/>
        <v>0</v>
      </c>
      <c r="F9" s="18">
        <f t="shared" si="0"/>
        <v>0</v>
      </c>
      <c r="G9" s="18">
        <f t="shared" si="0"/>
        <v>0</v>
      </c>
    </row>
    <row r="10" spans="1:49" s="2" customFormat="1" x14ac:dyDescent="0.25">
      <c r="A10" s="34" t="s">
        <v>321</v>
      </c>
      <c r="B10" s="29"/>
      <c r="C10" s="29"/>
      <c r="D10" s="29"/>
      <c r="E10" s="29"/>
      <c r="F10" s="29"/>
      <c r="G10" s="29">
        <f>D10-E10</f>
        <v>0</v>
      </c>
    </row>
    <row r="11" spans="1:49" s="2" customFormat="1" x14ac:dyDescent="0.25">
      <c r="A11" s="34" t="s">
        <v>322</v>
      </c>
      <c r="B11" s="29"/>
      <c r="C11" s="29"/>
      <c r="D11" s="29"/>
      <c r="E11" s="29"/>
      <c r="F11" s="29"/>
      <c r="G11" s="29">
        <f>D11-E11</f>
        <v>0</v>
      </c>
    </row>
    <row r="12" spans="1:49" s="2" customFormat="1" x14ac:dyDescent="0.25">
      <c r="A12" s="34" t="s">
        <v>323</v>
      </c>
      <c r="B12" s="29">
        <f>B13+B14</f>
        <v>0</v>
      </c>
      <c r="C12" s="29">
        <f t="shared" ref="C12:G12" si="1">C13+C14</f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</row>
    <row r="13" spans="1:49" s="2" customFormat="1" x14ac:dyDescent="0.25">
      <c r="A13" s="60" t="s">
        <v>324</v>
      </c>
      <c r="B13" s="29"/>
      <c r="C13" s="29"/>
      <c r="D13" s="29"/>
      <c r="E13" s="29"/>
      <c r="F13" s="29"/>
      <c r="G13" s="29">
        <f>D13-E13</f>
        <v>0</v>
      </c>
    </row>
    <row r="14" spans="1:49" s="2" customFormat="1" x14ac:dyDescent="0.25">
      <c r="A14" s="60" t="s">
        <v>325</v>
      </c>
      <c r="B14" s="29"/>
      <c r="C14" s="29"/>
      <c r="D14" s="29"/>
      <c r="E14" s="29"/>
      <c r="F14" s="29"/>
      <c r="G14" s="29">
        <f t="shared" ref="G14:G15" si="2">D14-E14</f>
        <v>0</v>
      </c>
    </row>
    <row r="15" spans="1:49" s="2" customFormat="1" x14ac:dyDescent="0.25">
      <c r="A15" s="34" t="s">
        <v>326</v>
      </c>
      <c r="B15" s="29"/>
      <c r="C15" s="29"/>
      <c r="D15" s="29"/>
      <c r="E15" s="29"/>
      <c r="F15" s="29"/>
      <c r="G15" s="29">
        <f t="shared" si="2"/>
        <v>0</v>
      </c>
    </row>
    <row r="16" spans="1:49" s="2" customFormat="1" ht="49.5" customHeight="1" x14ac:dyDescent="0.25">
      <c r="A16" s="65" t="s">
        <v>327</v>
      </c>
      <c r="B16" s="29">
        <f>B17+B18</f>
        <v>0</v>
      </c>
      <c r="C16" s="29">
        <f t="shared" ref="C16:G16" si="3">C17+C18</f>
        <v>0</v>
      </c>
      <c r="D16" s="29">
        <f t="shared" si="3"/>
        <v>0</v>
      </c>
      <c r="E16" s="29">
        <f t="shared" si="3"/>
        <v>0</v>
      </c>
      <c r="F16" s="29">
        <f t="shared" si="3"/>
        <v>0</v>
      </c>
      <c r="G16" s="29">
        <f t="shared" si="3"/>
        <v>0</v>
      </c>
    </row>
    <row r="17" spans="1:7" s="2" customFormat="1" x14ac:dyDescent="0.25">
      <c r="A17" s="60" t="s">
        <v>328</v>
      </c>
      <c r="B17" s="29"/>
      <c r="C17" s="29"/>
      <c r="D17" s="29"/>
      <c r="E17" s="29"/>
      <c r="F17" s="29"/>
      <c r="G17" s="29">
        <f>D17-E17</f>
        <v>0</v>
      </c>
    </row>
    <row r="18" spans="1:7" s="2" customFormat="1" x14ac:dyDescent="0.25">
      <c r="A18" s="60" t="s">
        <v>329</v>
      </c>
      <c r="B18" s="29"/>
      <c r="C18" s="29"/>
      <c r="D18" s="29"/>
      <c r="E18" s="29"/>
      <c r="F18" s="29"/>
      <c r="G18" s="29">
        <f t="shared" ref="G18:G19" si="4">D18-E18</f>
        <v>0</v>
      </c>
    </row>
    <row r="19" spans="1:7" s="2" customFormat="1" x14ac:dyDescent="0.25">
      <c r="A19" s="34" t="s">
        <v>330</v>
      </c>
      <c r="B19" s="29"/>
      <c r="C19" s="29"/>
      <c r="D19" s="29"/>
      <c r="E19" s="29"/>
      <c r="F19" s="29"/>
      <c r="G19" s="29">
        <f t="shared" si="4"/>
        <v>0</v>
      </c>
    </row>
    <row r="20" spans="1:7" s="2" customFormat="1" x14ac:dyDescent="0.25">
      <c r="A20" s="34"/>
      <c r="B20" s="29"/>
      <c r="C20" s="29"/>
      <c r="D20" s="29"/>
      <c r="E20" s="29"/>
      <c r="F20" s="29"/>
      <c r="G20" s="29"/>
    </row>
    <row r="21" spans="1:7" s="2" customFormat="1" x14ac:dyDescent="0.25">
      <c r="A21" s="63" t="s">
        <v>282</v>
      </c>
      <c r="B21" s="29">
        <f>B22+B23+B24+B27+B28+B31</f>
        <v>0</v>
      </c>
      <c r="C21" s="29">
        <f t="shared" ref="C21:F21" si="5">C22+C23+C24+C27+C28+C31</f>
        <v>0</v>
      </c>
      <c r="D21" s="29">
        <f t="shared" si="5"/>
        <v>0</v>
      </c>
      <c r="E21" s="29">
        <f t="shared" si="5"/>
        <v>0</v>
      </c>
      <c r="F21" s="29">
        <f t="shared" si="5"/>
        <v>0</v>
      </c>
      <c r="G21" s="29">
        <f>G22+G23+G24+G27+G28+G31</f>
        <v>0</v>
      </c>
    </row>
    <row r="22" spans="1:7" s="2" customFormat="1" x14ac:dyDescent="0.25">
      <c r="A22" s="34" t="s">
        <v>331</v>
      </c>
      <c r="B22" s="29"/>
      <c r="C22" s="29"/>
      <c r="D22" s="29"/>
      <c r="E22" s="29"/>
      <c r="F22" s="29"/>
      <c r="G22" s="29">
        <f>D22-E22</f>
        <v>0</v>
      </c>
    </row>
    <row r="23" spans="1:7" s="2" customFormat="1" x14ac:dyDescent="0.25">
      <c r="A23" s="34" t="s">
        <v>332</v>
      </c>
      <c r="B23" s="29"/>
      <c r="C23" s="29"/>
      <c r="D23" s="29"/>
      <c r="E23" s="29"/>
      <c r="F23" s="29"/>
      <c r="G23" s="29">
        <f>D23-E23</f>
        <v>0</v>
      </c>
    </row>
    <row r="24" spans="1:7" s="2" customFormat="1" x14ac:dyDescent="0.25">
      <c r="A24" s="34" t="s">
        <v>333</v>
      </c>
      <c r="B24" s="29">
        <f>B25+B26</f>
        <v>0</v>
      </c>
      <c r="C24" s="29">
        <f t="shared" ref="C24:G24" si="6">C25+C26</f>
        <v>0</v>
      </c>
      <c r="D24" s="29">
        <f t="shared" si="6"/>
        <v>0</v>
      </c>
      <c r="E24" s="29">
        <f t="shared" si="6"/>
        <v>0</v>
      </c>
      <c r="F24" s="29">
        <f t="shared" si="6"/>
        <v>0</v>
      </c>
      <c r="G24" s="29">
        <f t="shared" si="6"/>
        <v>0</v>
      </c>
    </row>
    <row r="25" spans="1:7" s="2" customFormat="1" x14ac:dyDescent="0.25">
      <c r="A25" s="60" t="s">
        <v>324</v>
      </c>
      <c r="B25" s="29"/>
      <c r="C25" s="29"/>
      <c r="D25" s="29"/>
      <c r="E25" s="29"/>
      <c r="F25" s="29"/>
      <c r="G25" s="29">
        <f>D25-E25</f>
        <v>0</v>
      </c>
    </row>
    <row r="26" spans="1:7" s="2" customFormat="1" x14ac:dyDescent="0.25">
      <c r="A26" s="60" t="s">
        <v>325</v>
      </c>
      <c r="B26" s="29"/>
      <c r="C26" s="29"/>
      <c r="D26" s="29"/>
      <c r="E26" s="29"/>
      <c r="F26" s="29"/>
      <c r="G26" s="29">
        <f t="shared" ref="G26:G27" si="7">D26-E26</f>
        <v>0</v>
      </c>
    </row>
    <row r="27" spans="1:7" s="2" customFormat="1" x14ac:dyDescent="0.25">
      <c r="A27" s="34" t="s">
        <v>326</v>
      </c>
      <c r="B27" s="29"/>
      <c r="C27" s="29"/>
      <c r="D27" s="29"/>
      <c r="E27" s="29"/>
      <c r="F27" s="29"/>
      <c r="G27" s="29">
        <f t="shared" si="7"/>
        <v>0</v>
      </c>
    </row>
    <row r="28" spans="1:7" s="2" customFormat="1" ht="30" x14ac:dyDescent="0.25">
      <c r="A28" s="65" t="s">
        <v>334</v>
      </c>
      <c r="B28" s="29">
        <f t="shared" ref="B28:G28" si="8">B29+B30</f>
        <v>0</v>
      </c>
      <c r="C28" s="29">
        <f t="shared" si="8"/>
        <v>0</v>
      </c>
      <c r="D28" s="29">
        <f t="shared" si="8"/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</row>
    <row r="29" spans="1:7" s="2" customFormat="1" x14ac:dyDescent="0.25">
      <c r="A29" s="60" t="s">
        <v>328</v>
      </c>
      <c r="B29" s="29"/>
      <c r="C29" s="29"/>
      <c r="D29" s="29"/>
      <c r="E29" s="29"/>
      <c r="F29" s="29"/>
      <c r="G29" s="29">
        <f>D29-E29</f>
        <v>0</v>
      </c>
    </row>
    <row r="30" spans="1:7" s="2" customFormat="1" x14ac:dyDescent="0.25">
      <c r="A30" s="60" t="s">
        <v>329</v>
      </c>
      <c r="B30" s="29"/>
      <c r="C30" s="29"/>
      <c r="D30" s="29"/>
      <c r="E30" s="29"/>
      <c r="F30" s="29"/>
      <c r="G30" s="29">
        <f t="shared" ref="G30:G31" si="9">D30-E30</f>
        <v>0</v>
      </c>
    </row>
    <row r="31" spans="1:7" s="2" customFormat="1" x14ac:dyDescent="0.25">
      <c r="A31" s="34" t="s">
        <v>330</v>
      </c>
      <c r="B31" s="29"/>
      <c r="C31" s="29"/>
      <c r="D31" s="29"/>
      <c r="E31" s="29"/>
      <c r="F31" s="29"/>
      <c r="G31" s="29">
        <f t="shared" si="9"/>
        <v>0</v>
      </c>
    </row>
    <row r="32" spans="1:7" s="2" customFormat="1" x14ac:dyDescent="0.25">
      <c r="A32" s="66" t="s">
        <v>335</v>
      </c>
      <c r="B32" s="33">
        <f>B9+B21</f>
        <v>0</v>
      </c>
      <c r="C32" s="33">
        <f t="shared" ref="C32:G32" si="10">C9+C21</f>
        <v>0</v>
      </c>
      <c r="D32" s="33">
        <f t="shared" si="10"/>
        <v>0</v>
      </c>
      <c r="E32" s="33">
        <f t="shared" si="10"/>
        <v>0</v>
      </c>
      <c r="F32" s="33">
        <f t="shared" si="10"/>
        <v>0</v>
      </c>
      <c r="G32" s="33">
        <f t="shared" si="10"/>
        <v>0</v>
      </c>
    </row>
    <row r="33" s="2" customFormat="1" x14ac:dyDescent="0.25"/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paperSize="9" scale="51" orientation="portrait" r:id="rId1"/>
  <ignoredErrors>
    <ignoredError sqref="G12 G16 G24 G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ESFD 1</vt:lpstr>
      <vt:lpstr>IADPOP 2</vt:lpstr>
      <vt:lpstr>IAODF 3</vt:lpstr>
      <vt:lpstr>BP 4</vt:lpstr>
      <vt:lpstr>EAID 5</vt:lpstr>
      <vt:lpstr>EAPED 6 (a)</vt:lpstr>
      <vt:lpstr>EAPED 6 (b)</vt:lpstr>
      <vt:lpstr>EAPED 6 (c)</vt:lpstr>
      <vt:lpstr>EAPED 6 (d)</vt:lpstr>
      <vt:lpstr>PI 7 (a)</vt:lpstr>
      <vt:lpstr>PE 7 (b)</vt:lpstr>
      <vt:lpstr>RI 7 (c)</vt:lpstr>
      <vt:lpstr>RE 7 (d)</vt:lpstr>
      <vt:lpstr>IEA 8</vt:lpstr>
      <vt:lpstr>'IEA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María Patricia Ramírez Fernández</cp:lastModifiedBy>
  <cp:lastPrinted>2017-10-11T15:31:49Z</cp:lastPrinted>
  <dcterms:created xsi:type="dcterms:W3CDTF">2016-10-25T19:12:59Z</dcterms:created>
  <dcterms:modified xsi:type="dcterms:W3CDTF">2019-01-18T17:50:45Z</dcterms:modified>
</cp:coreProperties>
</file>